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pumelelom\Documents\"/>
    </mc:Choice>
  </mc:AlternateContent>
  <xr:revisionPtr revIDLastSave="0" documentId="13_ncr:1_{BCF88945-4AF4-495C-8B52-0BAB166ED406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DISCLAIMER - READ ME" sheetId="7" r:id="rId1"/>
    <sheet name="Schedule 1" sheetId="1" r:id="rId2"/>
    <sheet name="Schedule 2" sheetId="2" r:id="rId3"/>
    <sheet name="Schedule 3" sheetId="3" r:id="rId4"/>
    <sheet name="Schedule 4" sheetId="4" r:id="rId5"/>
    <sheet name="Summary Of Schedules" sheetId="5" r:id="rId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4" l="1"/>
  <c r="G35" i="4"/>
  <c r="G33" i="4"/>
  <c r="G31" i="4"/>
  <c r="G27" i="4"/>
  <c r="G25" i="4"/>
  <c r="G23" i="4"/>
  <c r="G19" i="4"/>
  <c r="G17" i="4"/>
  <c r="G13" i="4"/>
  <c r="G72" i="4"/>
  <c r="G79" i="4"/>
  <c r="G81" i="4"/>
  <c r="G12" i="5"/>
  <c r="G11" i="4"/>
  <c r="E69" i="3"/>
  <c r="G69" i="3"/>
  <c r="E63" i="3"/>
  <c r="G63" i="3"/>
  <c r="E57" i="3"/>
  <c r="G57" i="3"/>
  <c r="E43" i="3"/>
  <c r="G43" i="3"/>
  <c r="G35" i="3"/>
  <c r="E33" i="3"/>
  <c r="G33" i="3"/>
  <c r="E29" i="3"/>
  <c r="G29" i="3"/>
  <c r="G23" i="3"/>
  <c r="G21" i="3"/>
  <c r="G19" i="3"/>
  <c r="G17" i="3"/>
  <c r="G15" i="3"/>
  <c r="G13" i="3"/>
  <c r="G55" i="2"/>
  <c r="G53" i="2"/>
  <c r="E49" i="2"/>
  <c r="G49" i="2"/>
  <c r="G43" i="2"/>
  <c r="E35" i="2"/>
  <c r="G35" i="2"/>
  <c r="E29" i="2"/>
  <c r="G29" i="2"/>
  <c r="E23" i="2"/>
  <c r="G23" i="2"/>
  <c r="E17" i="2"/>
  <c r="G17" i="2"/>
  <c r="G9" i="2"/>
  <c r="G63" i="2"/>
  <c r="G70" i="2"/>
  <c r="G72" i="2"/>
  <c r="G8" i="5"/>
  <c r="E2114" i="1"/>
  <c r="G2114" i="1"/>
  <c r="G2108" i="1"/>
  <c r="G2166" i="1"/>
  <c r="G2211" i="1"/>
  <c r="G2040" i="1"/>
  <c r="G2036" i="1"/>
  <c r="G2097" i="1"/>
  <c r="G2209" i="1"/>
  <c r="G1962" i="1"/>
  <c r="G1952" i="1"/>
  <c r="G1948" i="1"/>
  <c r="G1934" i="1"/>
  <c r="G1930" i="1"/>
  <c r="G1924" i="1"/>
  <c r="G1922" i="1"/>
  <c r="G1920" i="1"/>
  <c r="G1916" i="1"/>
  <c r="G1914" i="1"/>
  <c r="G1910" i="1"/>
  <c r="G1954" i="1"/>
  <c r="G1961" i="1"/>
  <c r="G2025" i="1"/>
  <c r="G2207" i="1"/>
  <c r="G1846" i="1"/>
  <c r="G1844" i="1"/>
  <c r="G1842" i="1"/>
  <c r="G1838" i="1"/>
  <c r="G1836" i="1"/>
  <c r="G1897" i="1"/>
  <c r="G2205" i="1"/>
  <c r="E1803" i="1"/>
  <c r="G1803" i="1"/>
  <c r="G1797" i="1"/>
  <c r="G1795" i="1"/>
  <c r="G1791" i="1"/>
  <c r="G1789" i="1"/>
  <c r="G1787" i="1"/>
  <c r="G1785" i="1"/>
  <c r="G1783" i="1"/>
  <c r="G1777" i="1"/>
  <c r="G1705" i="1"/>
  <c r="G1703" i="1"/>
  <c r="G1690" i="1"/>
  <c r="G1684" i="1"/>
  <c r="G1680" i="1"/>
  <c r="G1676" i="1"/>
  <c r="G1672" i="1"/>
  <c r="G1666" i="1"/>
  <c r="G1664" i="1"/>
  <c r="G1662" i="1"/>
  <c r="G1660" i="1"/>
  <c r="G1656" i="1"/>
  <c r="G1654" i="1"/>
  <c r="G1652" i="1"/>
  <c r="G1650" i="1"/>
  <c r="G1644" i="1"/>
  <c r="G1693" i="1"/>
  <c r="G1700" i="1"/>
  <c r="G1764" i="1"/>
  <c r="G2201" i="1"/>
  <c r="G1574" i="1"/>
  <c r="G1562" i="1"/>
  <c r="G1560" i="1"/>
  <c r="G1554" i="1"/>
  <c r="G1550" i="1"/>
  <c r="G1546" i="1"/>
  <c r="G1544" i="1"/>
  <c r="G1542" i="1"/>
  <c r="G1540" i="1"/>
  <c r="G1536" i="1"/>
  <c r="G1534" i="1"/>
  <c r="G1530" i="1"/>
  <c r="G1526" i="1"/>
  <c r="G1524" i="1"/>
  <c r="G1522" i="1"/>
  <c r="G1520" i="1"/>
  <c r="G1518" i="1"/>
  <c r="G1514" i="1"/>
  <c r="G1512" i="1"/>
  <c r="G1564" i="1"/>
  <c r="G1571" i="1"/>
  <c r="G1635" i="1"/>
  <c r="G2199" i="1"/>
  <c r="G1460" i="1"/>
  <c r="G1458" i="1"/>
  <c r="G1456" i="1"/>
  <c r="G1452" i="1"/>
  <c r="G1450" i="1"/>
  <c r="G1444" i="1"/>
  <c r="G1433" i="1"/>
  <c r="G1429" i="1"/>
  <c r="G1427" i="1"/>
  <c r="G1421" i="1"/>
  <c r="G1419" i="1"/>
  <c r="G1415" i="1"/>
  <c r="G1413" i="1"/>
  <c r="G1411" i="1"/>
  <c r="G1409" i="1"/>
  <c r="G1405" i="1"/>
  <c r="G1403" i="1"/>
  <c r="G1399" i="1"/>
  <c r="G1397" i="1"/>
  <c r="G1393" i="1"/>
  <c r="G1387" i="1"/>
  <c r="G1385" i="1"/>
  <c r="G1383" i="1"/>
  <c r="G1377" i="1"/>
  <c r="G1375" i="1"/>
  <c r="G1434" i="1"/>
  <c r="G1441" i="1"/>
  <c r="G1499" i="1"/>
  <c r="G2197" i="1"/>
  <c r="G1309" i="1"/>
  <c r="G1307" i="1"/>
  <c r="G1364" i="1"/>
  <c r="G2195" i="1"/>
  <c r="G1305" i="1"/>
  <c r="G1251" i="1"/>
  <c r="G1245" i="1"/>
  <c r="G1241" i="1"/>
  <c r="E1237" i="1"/>
  <c r="G1237" i="1"/>
  <c r="G1292" i="1"/>
  <c r="G2193" i="1"/>
  <c r="G1177" i="1"/>
  <c r="G1175" i="1"/>
  <c r="G1173" i="1"/>
  <c r="G1171" i="1"/>
  <c r="G1169" i="1"/>
  <c r="G1154" i="1"/>
  <c r="G1152" i="1"/>
  <c r="G1150" i="1"/>
  <c r="G1144" i="1"/>
  <c r="G1142" i="1"/>
  <c r="G1140" i="1"/>
  <c r="G1138" i="1"/>
  <c r="G1136" i="1"/>
  <c r="G1134" i="1"/>
  <c r="G1130" i="1"/>
  <c r="G1128" i="1"/>
  <c r="G1124" i="1"/>
  <c r="G1122" i="1"/>
  <c r="G1118" i="1"/>
  <c r="G1116" i="1"/>
  <c r="G1114" i="1"/>
  <c r="G1112" i="1"/>
  <c r="G1110" i="1"/>
  <c r="E1106" i="1"/>
  <c r="G1106" i="1"/>
  <c r="G1100" i="1"/>
  <c r="G1071" i="1"/>
  <c r="G1069" i="1"/>
  <c r="G1067" i="1"/>
  <c r="G1063" i="1"/>
  <c r="G1057" i="1"/>
  <c r="G1055" i="1"/>
  <c r="G1051" i="1"/>
  <c r="G1049" i="1"/>
  <c r="G1047" i="1"/>
  <c r="G1043" i="1"/>
  <c r="G1037" i="1"/>
  <c r="E1033" i="1"/>
  <c r="G1033" i="1"/>
  <c r="G1089" i="1"/>
  <c r="G2189" i="1"/>
  <c r="G1005" i="1"/>
  <c r="G1003" i="1"/>
  <c r="G999" i="1"/>
  <c r="G997" i="1"/>
  <c r="G991" i="1"/>
  <c r="G989" i="1"/>
  <c r="G987" i="1"/>
  <c r="G985" i="1"/>
  <c r="G979" i="1"/>
  <c r="G975" i="1"/>
  <c r="G971" i="1"/>
  <c r="G969" i="1"/>
  <c r="G967" i="1"/>
  <c r="G1020" i="1"/>
  <c r="G2187" i="1"/>
  <c r="G900" i="1"/>
  <c r="G898" i="1"/>
  <c r="G896" i="1"/>
  <c r="G894" i="1"/>
  <c r="G883" i="1"/>
  <c r="G881" i="1"/>
  <c r="G877" i="1"/>
  <c r="G875" i="1"/>
  <c r="G873" i="1"/>
  <c r="G867" i="1"/>
  <c r="G863" i="1"/>
  <c r="G859" i="1"/>
  <c r="G855" i="1"/>
  <c r="G851" i="1"/>
  <c r="G849" i="1"/>
  <c r="G843" i="1"/>
  <c r="G841" i="1"/>
  <c r="G884" i="1"/>
  <c r="G891" i="1"/>
  <c r="G954" i="1"/>
  <c r="G2185" i="1"/>
  <c r="G786" i="1"/>
  <c r="G782" i="1"/>
  <c r="G780" i="1"/>
  <c r="G778" i="1"/>
  <c r="G774" i="1"/>
  <c r="G772" i="1"/>
  <c r="G770" i="1"/>
  <c r="G757" i="1"/>
  <c r="G755" i="1"/>
  <c r="G751" i="1"/>
  <c r="G749" i="1"/>
  <c r="G745" i="1"/>
  <c r="G743" i="1"/>
  <c r="G739" i="1"/>
  <c r="G737" i="1"/>
  <c r="G731" i="1"/>
  <c r="G729" i="1"/>
  <c r="G725" i="1"/>
  <c r="G723" i="1"/>
  <c r="G717" i="1"/>
  <c r="E713" i="1"/>
  <c r="G713" i="1"/>
  <c r="G709" i="1"/>
  <c r="G678" i="1"/>
  <c r="G674" i="1"/>
  <c r="G668" i="1"/>
  <c r="G666" i="1"/>
  <c r="G662" i="1"/>
  <c r="G660" i="1"/>
  <c r="G658" i="1"/>
  <c r="G654" i="1"/>
  <c r="G652" i="1"/>
  <c r="G648" i="1"/>
  <c r="G698" i="1"/>
  <c r="G2181" i="1"/>
  <c r="G646" i="1"/>
  <c r="G575" i="1"/>
  <c r="G573" i="1"/>
  <c r="G561" i="1"/>
  <c r="G557" i="1"/>
  <c r="G553" i="1"/>
  <c r="G547" i="1"/>
  <c r="G545" i="1"/>
  <c r="G541" i="1"/>
  <c r="G537" i="1"/>
  <c r="G535" i="1"/>
  <c r="G533" i="1"/>
  <c r="E512" i="1"/>
  <c r="G512" i="1"/>
  <c r="G506" i="1"/>
  <c r="G504" i="1"/>
  <c r="G500" i="1"/>
  <c r="G498" i="1"/>
  <c r="G496" i="1"/>
  <c r="G494" i="1"/>
  <c r="G492" i="1"/>
  <c r="G488" i="1"/>
  <c r="G482" i="1"/>
  <c r="G480" i="1"/>
  <c r="G478" i="1"/>
  <c r="G476" i="1"/>
  <c r="G474" i="1"/>
  <c r="G468" i="1"/>
  <c r="G466" i="1"/>
  <c r="G464" i="1"/>
  <c r="G519" i="1"/>
  <c r="G526" i="1"/>
  <c r="G565" i="1"/>
  <c r="G572" i="1"/>
  <c r="G635" i="1"/>
  <c r="G2179" i="1"/>
  <c r="G447" i="1"/>
  <c r="G445" i="1"/>
  <c r="G443" i="1"/>
  <c r="G441" i="1"/>
  <c r="G437" i="1"/>
  <c r="G435" i="1"/>
  <c r="G431" i="1"/>
  <c r="G427" i="1"/>
  <c r="G425" i="1"/>
  <c r="E421" i="1"/>
  <c r="G421" i="1"/>
  <c r="E417" i="1"/>
  <c r="G417" i="1"/>
  <c r="E413" i="1"/>
  <c r="G413" i="1"/>
  <c r="E409" i="1"/>
  <c r="G409" i="1"/>
  <c r="E398" i="1"/>
  <c r="G398" i="1"/>
  <c r="G392" i="1"/>
  <c r="G390" i="1"/>
  <c r="G388" i="1"/>
  <c r="G386" i="1"/>
  <c r="G384" i="1"/>
  <c r="G382" i="1"/>
  <c r="G380" i="1"/>
  <c r="G378" i="1"/>
  <c r="G376" i="1"/>
  <c r="G374" i="1"/>
  <c r="G372" i="1"/>
  <c r="G370" i="1"/>
  <c r="G368" i="1"/>
  <c r="G366" i="1"/>
  <c r="G364" i="1"/>
  <c r="G362" i="1"/>
  <c r="G360" i="1"/>
  <c r="G358" i="1"/>
  <c r="G356" i="1"/>
  <c r="G354" i="1"/>
  <c r="G352" i="1"/>
  <c r="G350" i="1"/>
  <c r="G348" i="1"/>
  <c r="G346" i="1"/>
  <c r="G344" i="1"/>
  <c r="G342" i="1"/>
  <c r="G340" i="1"/>
  <c r="G338" i="1"/>
  <c r="G328" i="1"/>
  <c r="G326" i="1"/>
  <c r="G324" i="1"/>
  <c r="G322" i="1"/>
  <c r="G320" i="1"/>
  <c r="G318" i="1"/>
  <c r="G314" i="1"/>
  <c r="G312" i="1"/>
  <c r="G310" i="1"/>
  <c r="G308" i="1"/>
  <c r="G306" i="1"/>
  <c r="G304" i="1"/>
  <c r="G302" i="1"/>
  <c r="G300" i="1"/>
  <c r="G298" i="1"/>
  <c r="G296" i="1"/>
  <c r="G294" i="1"/>
  <c r="E290" i="1"/>
  <c r="G290" i="1"/>
  <c r="G286" i="1"/>
  <c r="G284" i="1"/>
  <c r="G282" i="1"/>
  <c r="G280" i="1"/>
  <c r="G278" i="1"/>
  <c r="G276" i="1"/>
  <c r="G274" i="1"/>
  <c r="G272" i="1"/>
  <c r="G330" i="1"/>
  <c r="G337" i="1"/>
  <c r="G270" i="1"/>
  <c r="G204" i="1"/>
  <c r="G202" i="1"/>
  <c r="G200" i="1"/>
  <c r="G198" i="1"/>
  <c r="G259" i="1"/>
  <c r="G2175" i="1"/>
  <c r="E133" i="1"/>
  <c r="G133" i="1"/>
  <c r="E120" i="1"/>
  <c r="G120" i="1"/>
  <c r="G116" i="1"/>
  <c r="G114" i="1"/>
  <c r="E108" i="1"/>
  <c r="G108" i="1"/>
  <c r="G102" i="1"/>
  <c r="G100" i="1"/>
  <c r="G98" i="1"/>
  <c r="G96" i="1"/>
  <c r="G94" i="1"/>
  <c r="G90" i="1"/>
  <c r="G88" i="1"/>
  <c r="G86" i="1"/>
  <c r="G84" i="1"/>
  <c r="G82" i="1"/>
  <c r="G80" i="1"/>
  <c r="G78" i="1"/>
  <c r="G76" i="1"/>
  <c r="G74" i="1"/>
  <c r="G72" i="1"/>
  <c r="G63" i="1"/>
  <c r="G61" i="1"/>
  <c r="G57" i="1"/>
  <c r="G55" i="1"/>
  <c r="G53" i="1"/>
  <c r="G51" i="1"/>
  <c r="G49" i="1"/>
  <c r="G47" i="1"/>
  <c r="G41" i="1"/>
  <c r="G39" i="1"/>
  <c r="G35" i="1"/>
  <c r="E33" i="1"/>
  <c r="G33" i="1"/>
  <c r="G29" i="1"/>
  <c r="G27" i="1"/>
  <c r="G23" i="1"/>
  <c r="G21" i="1"/>
  <c r="G19" i="1"/>
  <c r="G17" i="1"/>
  <c r="G13" i="1"/>
  <c r="G11" i="1"/>
  <c r="G1825" i="1"/>
  <c r="G2203" i="1"/>
  <c r="G64" i="1"/>
  <c r="G71" i="1"/>
  <c r="G121" i="1"/>
  <c r="G128" i="1"/>
  <c r="G187" i="1"/>
  <c r="G2173" i="1"/>
  <c r="G762" i="1"/>
  <c r="G769" i="1"/>
  <c r="G828" i="1"/>
  <c r="G2183" i="1"/>
  <c r="G1157" i="1"/>
  <c r="G1164" i="1"/>
  <c r="G1224" i="1"/>
  <c r="G2191" i="1"/>
  <c r="G47" i="3"/>
  <c r="G54" i="3"/>
  <c r="G115" i="3"/>
  <c r="G122" i="3"/>
  <c r="G124" i="3"/>
  <c r="G10" i="5"/>
  <c r="G399" i="1"/>
  <c r="G406" i="1"/>
  <c r="G453" i="1"/>
  <c r="G2177" i="1"/>
  <c r="G2213" i="1"/>
  <c r="G6" i="5"/>
  <c r="G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000-000001000000}">
      <text>
        <r>
          <rPr>
            <sz val="9"/>
            <rFont val="Tahoma"/>
            <family val="2"/>
          </rPr>
          <t>Item¦Description¦Unit¦Qty¦Rate¦Amount§1¦P368§1¦SCHEDULE A: ROADWORKS§GENERAL REQUIREMENTS AND PROVISIONS¦CONTRACTOR’S SITE ESTABLISHMENT AND GENERAL OBLIGATIONS¦FACILITIES FOR THE ENGINEER¦ACCOMMODATION OF TRAFFIC¦CLEARING AND GRUBBING¦GENERAL REQUIREMENTS AND TRENCHING FOR SERVICES¦DRAINS¦CULVERTS¦BORROW MATERIALS¦CUT MATERIALS¦EXISTING ROAD MATERIALS¦COMMERCIAL MATERIALS¦ROADBED¦FILL¦ROAD PAVEMENT LAYERS¦STABILISATION¦PRIME COAT¦ASPHALT LAYERS¦FINISHING THE ROAD AND ROAD RESERVE AND TREATING OLD ROADS¦TESTING MATERIALS AND JUDGEMENT OF WORKMANSHIP</t>
        </r>
      </text>
    </comment>
    <comment ref="A7" authorId="0" shapeId="0" xr:uid="{00000000-0006-0000-0000-000002000000}">
      <text>
        <r>
          <rPr>
            <sz val="9"/>
            <rFont val="Tahoma"/>
            <family val="2"/>
          </rPr>
          <t>¦1¦1¦1¦1¦0¦Null§</t>
        </r>
      </text>
    </comment>
    <comment ref="A9" authorId="0" shapeId="0" xr:uid="{00000000-0006-0000-0000-000003000000}">
      <text>
        <r>
          <rPr>
            <sz val="9"/>
            <rFont val="Tahoma"/>
            <family val="2"/>
          </rPr>
          <t>¦1¦1¦1¦2¦0¦Null§</t>
        </r>
      </text>
    </comment>
    <comment ref="A11" authorId="0" shapeId="0" xr:uid="{00000000-0006-0000-0000-000004000000}">
      <text>
        <r>
          <rPr>
            <sz val="9"/>
            <rFont val="Tahoma"/>
            <family val="2"/>
          </rPr>
          <t>¦1¦1¦1¦3¦0¦Null§</t>
        </r>
      </text>
    </comment>
    <comment ref="A13" authorId="0" shapeId="0" xr:uid="{00000000-0006-0000-0000-000005000000}">
      <text>
        <r>
          <rPr>
            <sz val="9"/>
            <rFont val="Tahoma"/>
            <family val="2"/>
          </rPr>
          <t>¦1¦1¦1¦4¦0¦Null§</t>
        </r>
      </text>
    </comment>
    <comment ref="A15" authorId="0" shapeId="0" xr:uid="{00000000-0006-0000-0000-000006000000}">
      <text>
        <r>
          <rPr>
            <sz val="9"/>
            <rFont val="Tahoma"/>
            <family val="2"/>
          </rPr>
          <t>¦1¦1¦1¦5¦0¦Null§</t>
        </r>
      </text>
    </comment>
    <comment ref="A17" authorId="0" shapeId="0" xr:uid="{00000000-0006-0000-0000-000007000000}">
      <text>
        <r>
          <rPr>
            <sz val="9"/>
            <rFont val="Tahoma"/>
            <family val="2"/>
          </rPr>
          <t>¦1¦1¦1¦6¦0¦Null§</t>
        </r>
      </text>
    </comment>
    <comment ref="A19" authorId="0" shapeId="0" xr:uid="{00000000-0006-0000-0000-000008000000}">
      <text>
        <r>
          <rPr>
            <sz val="9"/>
            <rFont val="Tahoma"/>
            <family val="2"/>
          </rPr>
          <t>¦1¦1¦1¦7¦0¦Null§</t>
        </r>
      </text>
    </comment>
    <comment ref="A21" authorId="0" shapeId="0" xr:uid="{00000000-0006-0000-0000-000009000000}">
      <text>
        <r>
          <rPr>
            <sz val="9"/>
            <rFont val="Tahoma"/>
            <family val="2"/>
          </rPr>
          <t>¦1¦1¦1¦8¦0¦Null§</t>
        </r>
      </text>
    </comment>
    <comment ref="A23" authorId="0" shapeId="0" xr:uid="{00000000-0006-0000-0000-00000A000000}">
      <text>
        <r>
          <rPr>
            <sz val="9"/>
            <rFont val="Tahoma"/>
            <family val="2"/>
          </rPr>
          <t>¦1¦1¦1¦9¦0¦Null§</t>
        </r>
      </text>
    </comment>
    <comment ref="A25" authorId="0" shapeId="0" xr:uid="{00000000-0006-0000-0000-00000B000000}">
      <text>
        <r>
          <rPr>
            <sz val="9"/>
            <rFont val="Tahoma"/>
            <family val="2"/>
          </rPr>
          <t>¦1¦1¦1¦10¦0¦Null§</t>
        </r>
      </text>
    </comment>
    <comment ref="A27" authorId="0" shapeId="0" xr:uid="{00000000-0006-0000-0000-00000C000000}">
      <text>
        <r>
          <rPr>
            <sz val="9"/>
            <rFont val="Tahoma"/>
            <family val="2"/>
          </rPr>
          <t>¦1¦1¦1¦11¦0¦Null§</t>
        </r>
      </text>
    </comment>
    <comment ref="A29" authorId="0" shapeId="0" xr:uid="{00000000-0006-0000-0000-00000D000000}">
      <text>
        <r>
          <rPr>
            <sz val="9"/>
            <rFont val="Tahoma"/>
            <family val="2"/>
          </rPr>
          <t>¦1¦1¦1¦12¦0¦Null§</t>
        </r>
      </text>
    </comment>
    <comment ref="A31" authorId="0" shapeId="0" xr:uid="{00000000-0006-0000-0000-00000E000000}">
      <text>
        <r>
          <rPr>
            <sz val="9"/>
            <rFont val="Tahoma"/>
            <family val="2"/>
          </rPr>
          <t>¦1¦1¦1¦13¦0¦Null§</t>
        </r>
      </text>
    </comment>
    <comment ref="A33" authorId="0" shapeId="0" xr:uid="{00000000-0006-0000-0000-00000F000000}">
      <text>
        <r>
          <rPr>
            <sz val="9"/>
            <rFont val="Tahoma"/>
            <family val="2"/>
          </rPr>
          <t>¦1¦1¦1¦14¦0¦Null§PercPrevItem</t>
        </r>
      </text>
    </comment>
    <comment ref="A35" authorId="0" shapeId="0" xr:uid="{00000000-0006-0000-0000-000010000000}">
      <text>
        <r>
          <rPr>
            <sz val="9"/>
            <rFont val="Tahoma"/>
            <family val="2"/>
          </rPr>
          <t>¦1¦1¦1¦15¦0¦Null§</t>
        </r>
      </text>
    </comment>
    <comment ref="A37" authorId="0" shapeId="0" xr:uid="{00000000-0006-0000-0000-000011000000}">
      <text>
        <r>
          <rPr>
            <sz val="9"/>
            <rFont val="Tahoma"/>
            <family val="2"/>
          </rPr>
          <t>¦1¦1¦1¦16¦0¦Null§</t>
        </r>
      </text>
    </comment>
    <comment ref="A39" authorId="0" shapeId="0" xr:uid="{00000000-0006-0000-0000-000012000000}">
      <text>
        <r>
          <rPr>
            <sz val="9"/>
            <rFont val="Tahoma"/>
            <family val="2"/>
          </rPr>
          <t>¦1¦1¦1¦17¦0¦Null§</t>
        </r>
      </text>
    </comment>
    <comment ref="A41" authorId="0" shapeId="0" xr:uid="{00000000-0006-0000-0000-000013000000}">
      <text>
        <r>
          <rPr>
            <sz val="9"/>
            <rFont val="Tahoma"/>
            <family val="2"/>
          </rPr>
          <t>¦1¦1¦1¦18¦0¦Null§</t>
        </r>
      </text>
    </comment>
    <comment ref="A43" authorId="0" shapeId="0" xr:uid="{00000000-0006-0000-0000-000014000000}">
      <text>
        <r>
          <rPr>
            <sz val="9"/>
            <rFont val="Tahoma"/>
            <family val="2"/>
          </rPr>
          <t>¦1¦1¦1¦19¦0¦Null§</t>
        </r>
      </text>
    </comment>
    <comment ref="A45" authorId="0" shapeId="0" xr:uid="{00000000-0006-0000-0000-000015000000}">
      <text>
        <r>
          <rPr>
            <sz val="9"/>
            <rFont val="Tahoma"/>
            <family val="2"/>
          </rPr>
          <t>¦1¦1¦1¦20¦0¦Null§</t>
        </r>
      </text>
    </comment>
    <comment ref="A47" authorId="0" shapeId="0" xr:uid="{00000000-0006-0000-0000-000016000000}">
      <text>
        <r>
          <rPr>
            <sz val="9"/>
            <rFont val="Tahoma"/>
            <family val="2"/>
          </rPr>
          <t>¦1¦1¦1¦21¦0¦Null§</t>
        </r>
      </text>
    </comment>
    <comment ref="A49" authorId="0" shapeId="0" xr:uid="{00000000-0006-0000-0000-000017000000}">
      <text>
        <r>
          <rPr>
            <sz val="9"/>
            <rFont val="Tahoma"/>
            <family val="2"/>
          </rPr>
          <t>¦1¦1¦1¦22¦0¦Null§</t>
        </r>
      </text>
    </comment>
    <comment ref="A51" authorId="0" shapeId="0" xr:uid="{00000000-0006-0000-0000-000018000000}">
      <text>
        <r>
          <rPr>
            <sz val="9"/>
            <rFont val="Tahoma"/>
            <family val="2"/>
          </rPr>
          <t>¦1¦1¦1¦23¦0¦Null§</t>
        </r>
      </text>
    </comment>
    <comment ref="A53" authorId="0" shapeId="0" xr:uid="{00000000-0006-0000-0000-000019000000}">
      <text>
        <r>
          <rPr>
            <sz val="9"/>
            <rFont val="Tahoma"/>
            <family val="2"/>
          </rPr>
          <t>¦1¦1¦1¦24¦0¦Null§</t>
        </r>
      </text>
    </comment>
    <comment ref="A55" authorId="0" shapeId="0" xr:uid="{00000000-0006-0000-0000-00001A000000}">
      <text>
        <r>
          <rPr>
            <sz val="9"/>
            <rFont val="Tahoma"/>
            <family val="2"/>
          </rPr>
          <t>¦1¦1¦1¦25¦0¦Null§</t>
        </r>
      </text>
    </comment>
    <comment ref="A57" authorId="0" shapeId="0" xr:uid="{00000000-0006-0000-0000-00001B000000}">
      <text>
        <r>
          <rPr>
            <sz val="9"/>
            <rFont val="Tahoma"/>
            <family val="2"/>
          </rPr>
          <t>¦1¦1¦1¦26¦0¦Null§</t>
        </r>
      </text>
    </comment>
    <comment ref="A59" authorId="0" shapeId="0" xr:uid="{00000000-0006-0000-0000-00001C000000}">
      <text>
        <r>
          <rPr>
            <sz val="9"/>
            <rFont val="Tahoma"/>
            <family val="2"/>
          </rPr>
          <t>¦1¦1¦1¦27¦0¦Null§</t>
        </r>
      </text>
    </comment>
    <comment ref="A61" authorId="0" shapeId="0" xr:uid="{00000000-0006-0000-0000-00001D000000}">
      <text>
        <r>
          <rPr>
            <sz val="9"/>
            <rFont val="Tahoma"/>
            <family val="2"/>
          </rPr>
          <t>¦1¦1¦1¦28¦0¦Null§</t>
        </r>
      </text>
    </comment>
    <comment ref="A63" authorId="0" shapeId="0" xr:uid="{00000000-0006-0000-0000-00001E000000}">
      <text>
        <r>
          <rPr>
            <sz val="9"/>
            <rFont val="Tahoma"/>
            <family val="2"/>
          </rPr>
          <t>¦1¦1¦1¦29¦0¦Null§</t>
        </r>
      </text>
    </comment>
    <comment ref="A72" authorId="0" shapeId="0" xr:uid="{00000000-0006-0000-0000-00001F000000}">
      <text>
        <r>
          <rPr>
            <sz val="9"/>
            <rFont val="Tahoma"/>
            <family val="2"/>
          </rPr>
          <t>¦1¦1¦1¦30¦0¦Null§</t>
        </r>
      </text>
    </comment>
    <comment ref="A74" authorId="0" shapeId="0" xr:uid="{00000000-0006-0000-0000-000020000000}">
      <text>
        <r>
          <rPr>
            <sz val="9"/>
            <rFont val="Tahoma"/>
            <family val="2"/>
          </rPr>
          <t>¦1¦1¦1¦31¦0¦Null§</t>
        </r>
      </text>
    </comment>
    <comment ref="A76" authorId="0" shapeId="0" xr:uid="{00000000-0006-0000-0000-000021000000}">
      <text>
        <r>
          <rPr>
            <sz val="9"/>
            <rFont val="Tahoma"/>
            <family val="2"/>
          </rPr>
          <t>¦1¦1¦1¦32¦0¦Null§</t>
        </r>
      </text>
    </comment>
    <comment ref="A78" authorId="0" shapeId="0" xr:uid="{00000000-0006-0000-0000-000022000000}">
      <text>
        <r>
          <rPr>
            <sz val="9"/>
            <rFont val="Tahoma"/>
            <family val="2"/>
          </rPr>
          <t>¦1¦1¦1¦33¦0¦Null§</t>
        </r>
      </text>
    </comment>
    <comment ref="A80" authorId="0" shapeId="0" xr:uid="{00000000-0006-0000-0000-000023000000}">
      <text>
        <r>
          <rPr>
            <sz val="9"/>
            <rFont val="Tahoma"/>
            <family val="2"/>
          </rPr>
          <t>¦1¦1¦1¦34¦0¦Null§</t>
        </r>
      </text>
    </comment>
    <comment ref="A82" authorId="0" shapeId="0" xr:uid="{00000000-0006-0000-0000-000024000000}">
      <text>
        <r>
          <rPr>
            <sz val="9"/>
            <rFont val="Tahoma"/>
            <family val="2"/>
          </rPr>
          <t>¦1¦1¦1¦35¦0¦Null§</t>
        </r>
      </text>
    </comment>
    <comment ref="A84" authorId="0" shapeId="0" xr:uid="{00000000-0006-0000-0000-000025000000}">
      <text>
        <r>
          <rPr>
            <sz val="9"/>
            <rFont val="Tahoma"/>
            <family val="2"/>
          </rPr>
          <t>¦1¦1¦1¦36¦0¦Null§</t>
        </r>
      </text>
    </comment>
    <comment ref="A86" authorId="0" shapeId="0" xr:uid="{00000000-0006-0000-0000-000026000000}">
      <text>
        <r>
          <rPr>
            <sz val="9"/>
            <rFont val="Tahoma"/>
            <family val="2"/>
          </rPr>
          <t>¦1¦1¦1¦37¦0¦Null§</t>
        </r>
      </text>
    </comment>
    <comment ref="A88" authorId="0" shapeId="0" xr:uid="{00000000-0006-0000-0000-000027000000}">
      <text>
        <r>
          <rPr>
            <sz val="9"/>
            <rFont val="Tahoma"/>
            <family val="2"/>
          </rPr>
          <t>¦1¦1¦1¦38¦0¦Null§</t>
        </r>
      </text>
    </comment>
    <comment ref="A90" authorId="0" shapeId="0" xr:uid="{00000000-0006-0000-0000-000028000000}">
      <text>
        <r>
          <rPr>
            <sz val="9"/>
            <rFont val="Tahoma"/>
            <family val="2"/>
          </rPr>
          <t>¦1¦1¦1¦39¦0¦Null§</t>
        </r>
      </text>
    </comment>
    <comment ref="A92" authorId="0" shapeId="0" xr:uid="{00000000-0006-0000-0000-000029000000}">
      <text>
        <r>
          <rPr>
            <sz val="9"/>
            <rFont val="Tahoma"/>
            <family val="2"/>
          </rPr>
          <t>¦1¦1¦1¦40¦0¦Null§</t>
        </r>
      </text>
    </comment>
    <comment ref="A94" authorId="0" shapeId="0" xr:uid="{00000000-0006-0000-0000-00002A000000}">
      <text>
        <r>
          <rPr>
            <sz val="9"/>
            <rFont val="Tahoma"/>
            <family val="2"/>
          </rPr>
          <t>¦1¦1¦1¦41¦0¦Null§</t>
        </r>
      </text>
    </comment>
    <comment ref="A96" authorId="0" shapeId="0" xr:uid="{00000000-0006-0000-0000-00002B000000}">
      <text>
        <r>
          <rPr>
            <sz val="9"/>
            <rFont val="Tahoma"/>
            <family val="2"/>
          </rPr>
          <t>¦1¦1¦1¦42¦0¦Null§</t>
        </r>
      </text>
    </comment>
    <comment ref="A98" authorId="0" shapeId="0" xr:uid="{00000000-0006-0000-0000-00002C000000}">
      <text>
        <r>
          <rPr>
            <sz val="9"/>
            <rFont val="Tahoma"/>
            <family val="2"/>
          </rPr>
          <t>¦1¦1¦1¦43¦0¦Null§</t>
        </r>
      </text>
    </comment>
    <comment ref="A100" authorId="0" shapeId="0" xr:uid="{00000000-0006-0000-0000-00002D000000}">
      <text>
        <r>
          <rPr>
            <sz val="9"/>
            <rFont val="Tahoma"/>
            <family val="2"/>
          </rPr>
          <t>¦1¦1¦1¦44¦0¦Null§</t>
        </r>
      </text>
    </comment>
    <comment ref="A102" authorId="0" shapeId="0" xr:uid="{00000000-0006-0000-0000-00002E000000}">
      <text>
        <r>
          <rPr>
            <sz val="9"/>
            <rFont val="Tahoma"/>
            <family val="2"/>
          </rPr>
          <t>¦1¦1¦1¦45¦0¦Null§</t>
        </r>
      </text>
    </comment>
    <comment ref="A104" authorId="0" shapeId="0" xr:uid="{00000000-0006-0000-0000-00002F000000}">
      <text>
        <r>
          <rPr>
            <sz val="9"/>
            <rFont val="Tahoma"/>
            <family val="2"/>
          </rPr>
          <t>¦1¦1¦1¦46¦0¦Null§</t>
        </r>
      </text>
    </comment>
    <comment ref="A106" authorId="0" shapeId="0" xr:uid="{00000000-0006-0000-0000-000030000000}">
      <text>
        <r>
          <rPr>
            <sz val="9"/>
            <rFont val="Tahoma"/>
            <family val="2"/>
          </rPr>
          <t>¦1¦1¦1¦47¦0¦Null§</t>
        </r>
      </text>
    </comment>
    <comment ref="A108" authorId="0" shapeId="0" xr:uid="{00000000-0006-0000-0000-000031000000}">
      <text>
        <r>
          <rPr>
            <sz val="9"/>
            <rFont val="Tahoma"/>
            <family val="2"/>
          </rPr>
          <t>¦1¦1¦1¦48¦0¦Null§PercPrevItem</t>
        </r>
      </text>
    </comment>
    <comment ref="A110" authorId="0" shapeId="0" xr:uid="{00000000-0006-0000-0000-000032000000}">
      <text>
        <r>
          <rPr>
            <sz val="9"/>
            <rFont val="Tahoma"/>
            <family val="2"/>
          </rPr>
          <t>¦1¦1¦1¦49¦0¦Null§</t>
        </r>
      </text>
    </comment>
    <comment ref="A112" authorId="0" shapeId="0" xr:uid="{00000000-0006-0000-0000-000033000000}">
      <text>
        <r>
          <rPr>
            <sz val="9"/>
            <rFont val="Tahoma"/>
            <family val="2"/>
          </rPr>
          <t>¦1¦1¦1¦50¦0¦Null§</t>
        </r>
      </text>
    </comment>
    <comment ref="A114" authorId="0" shapeId="0" xr:uid="{00000000-0006-0000-0000-000034000000}">
      <text>
        <r>
          <rPr>
            <sz val="9"/>
            <rFont val="Tahoma"/>
            <family val="2"/>
          </rPr>
          <t>¦1¦1¦1¦51¦0¦Null§</t>
        </r>
      </text>
    </comment>
    <comment ref="A116" authorId="0" shapeId="0" xr:uid="{00000000-0006-0000-0000-000035000000}">
      <text>
        <r>
          <rPr>
            <sz val="9"/>
            <rFont val="Tahoma"/>
            <family val="2"/>
          </rPr>
          <t>¦1¦1¦1¦52¦0¦Null§</t>
        </r>
      </text>
    </comment>
    <comment ref="A118" authorId="0" shapeId="0" xr:uid="{00000000-0006-0000-0000-000036000000}">
      <text>
        <r>
          <rPr>
            <sz val="9"/>
            <rFont val="Tahoma"/>
            <family val="2"/>
          </rPr>
          <t>¦1¦1¦1¦53¦0¦Null§</t>
        </r>
      </text>
    </comment>
    <comment ref="A120" authorId="0" shapeId="0" xr:uid="{00000000-0006-0000-0000-000037000000}">
      <text>
        <r>
          <rPr>
            <sz val="9"/>
            <rFont val="Tahoma"/>
            <family val="2"/>
          </rPr>
          <t>¦1¦1¦1¦54¦0¦Null§PercPrevItem</t>
        </r>
      </text>
    </comment>
    <comment ref="A129" authorId="0" shapeId="0" xr:uid="{00000000-0006-0000-0000-000038000000}">
      <text>
        <r>
          <rPr>
            <sz val="9"/>
            <rFont val="Tahoma"/>
            <family val="2"/>
          </rPr>
          <t>¦1¦1¦1¦55¦0¦Null§</t>
        </r>
      </text>
    </comment>
    <comment ref="A131" authorId="0" shapeId="0" xr:uid="{00000000-0006-0000-0000-000039000000}">
      <text>
        <r>
          <rPr>
            <sz val="9"/>
            <rFont val="Tahoma"/>
            <family val="2"/>
          </rPr>
          <t>¦1¦1¦1¦56¦0¦Null§</t>
        </r>
      </text>
    </comment>
    <comment ref="A133" authorId="0" shapeId="0" xr:uid="{00000000-0006-0000-0000-00003A000000}">
      <text>
        <r>
          <rPr>
            <sz val="9"/>
            <rFont val="Tahoma"/>
            <family val="2"/>
          </rPr>
          <t>¦1¦1¦1¦57¦0¦Null§PercPrevItem</t>
        </r>
      </text>
    </comment>
    <comment ref="A135" authorId="0" shapeId="0" xr:uid="{00000000-0006-0000-0000-00003B000000}">
      <text>
        <r>
          <rPr>
            <sz val="9"/>
            <rFont val="Tahoma"/>
            <family val="2"/>
          </rPr>
          <t>¦1¦1¦1¦58¦0¦Null§</t>
        </r>
      </text>
    </comment>
    <comment ref="A137" authorId="0" shapeId="0" xr:uid="{00000000-0006-0000-0000-00003C000000}">
      <text>
        <r>
          <rPr>
            <sz val="9"/>
            <rFont val="Tahoma"/>
            <family val="2"/>
          </rPr>
          <t>¦1¦1¦1¦59¦0¦Null§RateOnly</t>
        </r>
      </text>
    </comment>
    <comment ref="A139" authorId="0" shapeId="0" xr:uid="{00000000-0006-0000-0000-00003D000000}">
      <text>
        <r>
          <rPr>
            <sz val="9"/>
            <rFont val="Tahoma"/>
            <family val="2"/>
          </rPr>
          <t>¦1¦1¦1¦60¦0¦Null§RateOnly</t>
        </r>
      </text>
    </comment>
    <comment ref="A141" authorId="0" shapeId="0" xr:uid="{00000000-0006-0000-0000-00003E000000}">
      <text>
        <r>
          <rPr>
            <sz val="9"/>
            <rFont val="Tahoma"/>
            <family val="2"/>
          </rPr>
          <t>¦1¦1¦1¦61¦0¦Null§RateOnly</t>
        </r>
      </text>
    </comment>
    <comment ref="A143" authorId="0" shapeId="0" xr:uid="{00000000-0006-0000-0000-00003F000000}">
      <text>
        <r>
          <rPr>
            <sz val="9"/>
            <rFont val="Tahoma"/>
            <family val="2"/>
          </rPr>
          <t>¦1¦1¦1¦62¦0¦Null§RateOnly</t>
        </r>
      </text>
    </comment>
    <comment ref="A145" authorId="0" shapeId="0" xr:uid="{00000000-0006-0000-0000-000040000000}">
      <text>
        <r>
          <rPr>
            <sz val="9"/>
            <rFont val="Tahoma"/>
            <family val="2"/>
          </rPr>
          <t>¦1¦1¦1¦63¦0¦Null§RateOnly</t>
        </r>
      </text>
    </comment>
    <comment ref="A147" authorId="0" shapeId="0" xr:uid="{00000000-0006-0000-0000-000041000000}">
      <text>
        <r>
          <rPr>
            <sz val="9"/>
            <rFont val="Tahoma"/>
            <family val="2"/>
          </rPr>
          <t>¦1¦1¦1¦64¦0¦Null§RateOnly</t>
        </r>
      </text>
    </comment>
    <comment ref="A149" authorId="0" shapeId="0" xr:uid="{00000000-0006-0000-0000-000042000000}">
      <text>
        <r>
          <rPr>
            <sz val="9"/>
            <rFont val="Tahoma"/>
            <family val="2"/>
          </rPr>
          <t>¦1¦1¦1¦65¦0¦Null§RateOnly</t>
        </r>
      </text>
    </comment>
    <comment ref="A151" authorId="0" shapeId="0" xr:uid="{00000000-0006-0000-0000-000043000000}">
      <text>
        <r>
          <rPr>
            <sz val="9"/>
            <rFont val="Tahoma"/>
            <family val="2"/>
          </rPr>
          <t>¦1¦1¦1¦66¦0¦Null§RateOnly</t>
        </r>
      </text>
    </comment>
    <comment ref="A153" authorId="0" shapeId="0" xr:uid="{00000000-0006-0000-0000-000044000000}">
      <text>
        <r>
          <rPr>
            <sz val="9"/>
            <rFont val="Tahoma"/>
            <family val="2"/>
          </rPr>
          <t>¦1¦1¦1¦67¦0¦Null§RateOnly</t>
        </r>
      </text>
    </comment>
    <comment ref="A194" authorId="0" shapeId="0" xr:uid="{00000000-0006-0000-0000-000045000000}">
      <text>
        <r>
          <rPr>
            <sz val="9"/>
            <rFont val="Tahoma"/>
            <family val="2"/>
          </rPr>
          <t>¦1¦1¦2¦1¦0¦Null§</t>
        </r>
      </text>
    </comment>
    <comment ref="A196" authorId="0" shapeId="0" xr:uid="{00000000-0006-0000-0000-000046000000}">
      <text>
        <r>
          <rPr>
            <sz val="9"/>
            <rFont val="Tahoma"/>
            <family val="2"/>
          </rPr>
          <t>¦1¦1¦2¦2¦0¦Null§</t>
        </r>
      </text>
    </comment>
    <comment ref="A198" authorId="0" shapeId="0" xr:uid="{00000000-0006-0000-0000-000047000000}">
      <text>
        <r>
          <rPr>
            <sz val="9"/>
            <rFont val="Tahoma"/>
            <family val="2"/>
          </rPr>
          <t>¦1¦1¦2¦3¦0¦Null§</t>
        </r>
      </text>
    </comment>
    <comment ref="A200" authorId="0" shapeId="0" xr:uid="{00000000-0006-0000-0000-000048000000}">
      <text>
        <r>
          <rPr>
            <sz val="9"/>
            <rFont val="Tahoma"/>
            <family val="2"/>
          </rPr>
          <t>¦1¦1¦2¦4¦0¦Null§</t>
        </r>
      </text>
    </comment>
    <comment ref="A202" authorId="0" shapeId="0" xr:uid="{00000000-0006-0000-0000-000049000000}">
      <text>
        <r>
          <rPr>
            <sz val="9"/>
            <rFont val="Tahoma"/>
            <family val="2"/>
          </rPr>
          <t>¦1¦1¦2¦5¦0¦Null§</t>
        </r>
      </text>
    </comment>
    <comment ref="A204" authorId="0" shapeId="0" xr:uid="{00000000-0006-0000-0000-00004A000000}">
      <text>
        <r>
          <rPr>
            <sz val="9"/>
            <rFont val="Tahoma"/>
            <family val="2"/>
          </rPr>
          <t>¦1¦1¦2¦6¦0¦Null§</t>
        </r>
      </text>
    </comment>
    <comment ref="A266" authorId="0" shapeId="0" xr:uid="{00000000-0006-0000-0000-00004B000000}">
      <text>
        <r>
          <rPr>
            <sz val="9"/>
            <rFont val="Tahoma"/>
            <family val="2"/>
          </rPr>
          <t>¦1¦1¦3¦1¦0¦Null§</t>
        </r>
      </text>
    </comment>
    <comment ref="A268" authorId="0" shapeId="0" xr:uid="{00000000-0006-0000-0000-00004C000000}">
      <text>
        <r>
          <rPr>
            <sz val="9"/>
            <rFont val="Tahoma"/>
            <family val="2"/>
          </rPr>
          <t>¦1¦1¦3¦2¦0¦Null§</t>
        </r>
      </text>
    </comment>
    <comment ref="A270" authorId="0" shapeId="0" xr:uid="{00000000-0006-0000-0000-00004D000000}">
      <text>
        <r>
          <rPr>
            <sz val="9"/>
            <rFont val="Tahoma"/>
            <family val="2"/>
          </rPr>
          <t>¦1¦1¦3¦3¦0¦Null§</t>
        </r>
      </text>
    </comment>
    <comment ref="A272" authorId="0" shapeId="0" xr:uid="{00000000-0006-0000-0000-00004E000000}">
      <text>
        <r>
          <rPr>
            <sz val="9"/>
            <rFont val="Tahoma"/>
            <family val="2"/>
          </rPr>
          <t>¦1¦1¦3¦4¦0¦Null§</t>
        </r>
      </text>
    </comment>
    <comment ref="A274" authorId="0" shapeId="0" xr:uid="{00000000-0006-0000-0000-00004F000000}">
      <text>
        <r>
          <rPr>
            <sz val="9"/>
            <rFont val="Tahoma"/>
            <family val="2"/>
          </rPr>
          <t>¦1¦1¦3¦5¦0¦Null§</t>
        </r>
      </text>
    </comment>
    <comment ref="A276" authorId="0" shapeId="0" xr:uid="{00000000-0006-0000-0000-000050000000}">
      <text>
        <r>
          <rPr>
            <sz val="9"/>
            <rFont val="Tahoma"/>
            <family val="2"/>
          </rPr>
          <t>¦1¦1¦3¦6¦0¦Null§</t>
        </r>
      </text>
    </comment>
    <comment ref="A278" authorId="0" shapeId="0" xr:uid="{00000000-0006-0000-0000-000051000000}">
      <text>
        <r>
          <rPr>
            <sz val="9"/>
            <rFont val="Tahoma"/>
            <family val="2"/>
          </rPr>
          <t>¦1¦1¦3¦7¦0¦Null§</t>
        </r>
      </text>
    </comment>
    <comment ref="A280" authorId="0" shapeId="0" xr:uid="{00000000-0006-0000-0000-000052000000}">
      <text>
        <r>
          <rPr>
            <sz val="9"/>
            <rFont val="Tahoma"/>
            <family val="2"/>
          </rPr>
          <t>¦1¦1¦3¦8¦0¦Null§</t>
        </r>
      </text>
    </comment>
    <comment ref="A282" authorId="0" shapeId="0" xr:uid="{00000000-0006-0000-0000-000053000000}">
      <text>
        <r>
          <rPr>
            <sz val="9"/>
            <rFont val="Tahoma"/>
            <family val="2"/>
          </rPr>
          <t>¦1¦1¦3¦9¦0¦Null§</t>
        </r>
      </text>
    </comment>
    <comment ref="A284" authorId="0" shapeId="0" xr:uid="{00000000-0006-0000-0000-000054000000}">
      <text>
        <r>
          <rPr>
            <sz val="9"/>
            <rFont val="Tahoma"/>
            <family val="2"/>
          </rPr>
          <t>¦1¦1¦3¦10¦0¦Null§</t>
        </r>
      </text>
    </comment>
    <comment ref="A286" authorId="0" shapeId="0" xr:uid="{00000000-0006-0000-0000-000055000000}">
      <text>
        <r>
          <rPr>
            <sz val="9"/>
            <rFont val="Tahoma"/>
            <family val="2"/>
          </rPr>
          <t>¦1¦1¦3¦11¦0¦Null§</t>
        </r>
      </text>
    </comment>
    <comment ref="A288" authorId="0" shapeId="0" xr:uid="{00000000-0006-0000-0000-000056000000}">
      <text>
        <r>
          <rPr>
            <sz val="9"/>
            <rFont val="Tahoma"/>
            <family val="2"/>
          </rPr>
          <t>¦1¦1¦3¦12¦0¦Null§</t>
        </r>
      </text>
    </comment>
    <comment ref="A290" authorId="0" shapeId="0" xr:uid="{00000000-0006-0000-0000-000057000000}">
      <text>
        <r>
          <rPr>
            <sz val="9"/>
            <rFont val="Tahoma"/>
            <family val="2"/>
          </rPr>
          <t>¦1¦1¦3¦13¦0¦Null§PercPrevItem</t>
        </r>
      </text>
    </comment>
    <comment ref="A292" authorId="0" shapeId="0" xr:uid="{00000000-0006-0000-0000-000058000000}">
      <text>
        <r>
          <rPr>
            <sz val="9"/>
            <rFont val="Tahoma"/>
            <family val="2"/>
          </rPr>
          <t>¦1¦1¦3¦14¦0¦Null§</t>
        </r>
      </text>
    </comment>
    <comment ref="A294" authorId="0" shapeId="0" xr:uid="{00000000-0006-0000-0000-000059000000}">
      <text>
        <r>
          <rPr>
            <sz val="9"/>
            <rFont val="Tahoma"/>
            <family val="2"/>
          </rPr>
          <t>¦1¦1¦3¦15¦0¦Null§</t>
        </r>
      </text>
    </comment>
    <comment ref="A296" authorId="0" shapeId="0" xr:uid="{00000000-0006-0000-0000-00005A000000}">
      <text>
        <r>
          <rPr>
            <sz val="9"/>
            <rFont val="Tahoma"/>
            <family val="2"/>
          </rPr>
          <t>¦1¦1¦3¦16¦0¦Null§</t>
        </r>
      </text>
    </comment>
    <comment ref="A298" authorId="0" shapeId="0" xr:uid="{00000000-0006-0000-0000-00005B000000}">
      <text>
        <r>
          <rPr>
            <sz val="9"/>
            <rFont val="Tahoma"/>
            <family val="2"/>
          </rPr>
          <t>¦1¦1¦3¦17¦0¦Null§</t>
        </r>
      </text>
    </comment>
    <comment ref="A300" authorId="0" shapeId="0" xr:uid="{00000000-0006-0000-0000-00005C000000}">
      <text>
        <r>
          <rPr>
            <sz val="9"/>
            <rFont val="Tahoma"/>
            <family val="2"/>
          </rPr>
          <t>¦1¦1¦3¦18¦0¦Null§</t>
        </r>
      </text>
    </comment>
    <comment ref="A302" authorId="0" shapeId="0" xr:uid="{00000000-0006-0000-0000-00005D000000}">
      <text>
        <r>
          <rPr>
            <sz val="9"/>
            <rFont val="Tahoma"/>
            <family val="2"/>
          </rPr>
          <t>¦1¦1¦3¦19¦0¦Null§</t>
        </r>
      </text>
    </comment>
    <comment ref="A304" authorId="0" shapeId="0" xr:uid="{00000000-0006-0000-0000-00005E000000}">
      <text>
        <r>
          <rPr>
            <sz val="9"/>
            <rFont val="Tahoma"/>
            <family val="2"/>
          </rPr>
          <t>¦1¦1¦3¦20¦0¦Null§</t>
        </r>
      </text>
    </comment>
    <comment ref="A306" authorId="0" shapeId="0" xr:uid="{00000000-0006-0000-0000-00005F000000}">
      <text>
        <r>
          <rPr>
            <sz val="9"/>
            <rFont val="Tahoma"/>
            <family val="2"/>
          </rPr>
          <t>¦1¦1¦3¦21¦0¦Null§</t>
        </r>
      </text>
    </comment>
    <comment ref="A308" authorId="0" shapeId="0" xr:uid="{00000000-0006-0000-0000-000060000000}">
      <text>
        <r>
          <rPr>
            <sz val="9"/>
            <rFont val="Tahoma"/>
            <family val="2"/>
          </rPr>
          <t>¦1¦1¦3¦22¦0¦Null§</t>
        </r>
      </text>
    </comment>
    <comment ref="A310" authorId="0" shapeId="0" xr:uid="{00000000-0006-0000-0000-000061000000}">
      <text>
        <r>
          <rPr>
            <sz val="9"/>
            <rFont val="Tahoma"/>
            <family val="2"/>
          </rPr>
          <t>¦1¦1¦3¦23¦0¦Null§</t>
        </r>
      </text>
    </comment>
    <comment ref="A312" authorId="0" shapeId="0" xr:uid="{00000000-0006-0000-0000-000062000000}">
      <text>
        <r>
          <rPr>
            <sz val="9"/>
            <rFont val="Tahoma"/>
            <family val="2"/>
          </rPr>
          <t>¦1¦1¦3¦24¦0¦Null§</t>
        </r>
      </text>
    </comment>
    <comment ref="A314" authorId="0" shapeId="0" xr:uid="{00000000-0006-0000-0000-000063000000}">
      <text>
        <r>
          <rPr>
            <sz val="9"/>
            <rFont val="Tahoma"/>
            <family val="2"/>
          </rPr>
          <t>¦1¦1¦3¦25¦0¦Null§</t>
        </r>
      </text>
    </comment>
    <comment ref="A316" authorId="0" shapeId="0" xr:uid="{00000000-0006-0000-0000-000064000000}">
      <text>
        <r>
          <rPr>
            <sz val="9"/>
            <rFont val="Tahoma"/>
            <family val="2"/>
          </rPr>
          <t>¦1¦1¦3¦26¦0¦Null§</t>
        </r>
      </text>
    </comment>
    <comment ref="A318" authorId="0" shapeId="0" xr:uid="{00000000-0006-0000-0000-000065000000}">
      <text>
        <r>
          <rPr>
            <sz val="9"/>
            <rFont val="Tahoma"/>
            <family val="2"/>
          </rPr>
          <t>¦1¦1¦3¦27¦0¦Null§</t>
        </r>
      </text>
    </comment>
    <comment ref="A320" authorId="0" shapeId="0" xr:uid="{00000000-0006-0000-0000-000066000000}">
      <text>
        <r>
          <rPr>
            <sz val="9"/>
            <rFont val="Tahoma"/>
            <family val="2"/>
          </rPr>
          <t>¦1¦1¦3¦28¦0¦Null§</t>
        </r>
      </text>
    </comment>
    <comment ref="A322" authorId="0" shapeId="0" xr:uid="{00000000-0006-0000-0000-000067000000}">
      <text>
        <r>
          <rPr>
            <sz val="9"/>
            <rFont val="Tahoma"/>
            <family val="2"/>
          </rPr>
          <t>¦1¦1¦3¦29¦0¦Null§</t>
        </r>
      </text>
    </comment>
    <comment ref="A324" authorId="0" shapeId="0" xr:uid="{00000000-0006-0000-0000-000068000000}">
      <text>
        <r>
          <rPr>
            <sz val="9"/>
            <rFont val="Tahoma"/>
            <family val="2"/>
          </rPr>
          <t>¦1¦1¦3¦30¦0¦Null§</t>
        </r>
      </text>
    </comment>
    <comment ref="A326" authorId="0" shapeId="0" xr:uid="{00000000-0006-0000-0000-000069000000}">
      <text>
        <r>
          <rPr>
            <sz val="9"/>
            <rFont val="Tahoma"/>
            <family val="2"/>
          </rPr>
          <t>¦1¦1¦3¦31¦0¦Null§</t>
        </r>
      </text>
    </comment>
    <comment ref="A328" authorId="0" shapeId="0" xr:uid="{00000000-0006-0000-0000-00006A000000}">
      <text>
        <r>
          <rPr>
            <sz val="9"/>
            <rFont val="Tahoma"/>
            <family val="2"/>
          </rPr>
          <t>¦1¦1¦3¦32¦0¦Null§</t>
        </r>
      </text>
    </comment>
    <comment ref="A338" authorId="0" shapeId="0" xr:uid="{00000000-0006-0000-0000-00006B000000}">
      <text>
        <r>
          <rPr>
            <sz val="9"/>
            <rFont val="Tahoma"/>
            <family val="2"/>
          </rPr>
          <t>¦1¦1¦3¦33¦0¦Null§</t>
        </r>
      </text>
    </comment>
    <comment ref="A340" authorId="0" shapeId="0" xr:uid="{00000000-0006-0000-0000-00006C000000}">
      <text>
        <r>
          <rPr>
            <sz val="9"/>
            <rFont val="Tahoma"/>
            <family val="2"/>
          </rPr>
          <t>¦1¦1¦3¦34¦0¦Null§</t>
        </r>
      </text>
    </comment>
    <comment ref="A342" authorId="0" shapeId="0" xr:uid="{00000000-0006-0000-0000-00006D000000}">
      <text>
        <r>
          <rPr>
            <sz val="9"/>
            <rFont val="Tahoma"/>
            <family val="2"/>
          </rPr>
          <t>¦1¦1¦3¦35¦0¦Null§</t>
        </r>
      </text>
    </comment>
    <comment ref="A344" authorId="0" shapeId="0" xr:uid="{00000000-0006-0000-0000-00006E000000}">
      <text>
        <r>
          <rPr>
            <sz val="9"/>
            <rFont val="Tahoma"/>
            <family val="2"/>
          </rPr>
          <t>¦1¦1¦3¦36¦0¦Null§</t>
        </r>
      </text>
    </comment>
    <comment ref="A346" authorId="0" shapeId="0" xr:uid="{00000000-0006-0000-0000-00006F000000}">
      <text>
        <r>
          <rPr>
            <sz val="9"/>
            <rFont val="Tahoma"/>
            <family val="2"/>
          </rPr>
          <t>¦1¦1¦3¦37¦0¦Null§</t>
        </r>
      </text>
    </comment>
    <comment ref="A348" authorId="0" shapeId="0" xr:uid="{00000000-0006-0000-0000-000070000000}">
      <text>
        <r>
          <rPr>
            <sz val="9"/>
            <rFont val="Tahoma"/>
            <family val="2"/>
          </rPr>
          <t>¦1¦1¦3¦38¦0¦Null§</t>
        </r>
      </text>
    </comment>
    <comment ref="A350" authorId="0" shapeId="0" xr:uid="{00000000-0006-0000-0000-000071000000}">
      <text>
        <r>
          <rPr>
            <sz val="9"/>
            <rFont val="Tahoma"/>
            <family val="2"/>
          </rPr>
          <t>¦1¦1¦3¦39¦0¦Null§</t>
        </r>
      </text>
    </comment>
    <comment ref="A352" authorId="0" shapeId="0" xr:uid="{00000000-0006-0000-0000-000072000000}">
      <text>
        <r>
          <rPr>
            <sz val="9"/>
            <rFont val="Tahoma"/>
            <family val="2"/>
          </rPr>
          <t>¦1¦1¦3¦40¦0¦Null§</t>
        </r>
      </text>
    </comment>
    <comment ref="A354" authorId="0" shapeId="0" xr:uid="{00000000-0006-0000-0000-000073000000}">
      <text>
        <r>
          <rPr>
            <sz val="9"/>
            <rFont val="Tahoma"/>
            <family val="2"/>
          </rPr>
          <t>¦1¦1¦3¦41¦0¦Null§</t>
        </r>
      </text>
    </comment>
    <comment ref="A356" authorId="0" shapeId="0" xr:uid="{00000000-0006-0000-0000-000074000000}">
      <text>
        <r>
          <rPr>
            <sz val="9"/>
            <rFont val="Tahoma"/>
            <family val="2"/>
          </rPr>
          <t>¦1¦1¦3¦42¦0¦Null§</t>
        </r>
      </text>
    </comment>
    <comment ref="A358" authorId="0" shapeId="0" xr:uid="{00000000-0006-0000-0000-000075000000}">
      <text>
        <r>
          <rPr>
            <sz val="9"/>
            <rFont val="Tahoma"/>
            <family val="2"/>
          </rPr>
          <t>¦1¦1¦3¦43¦0¦Null§</t>
        </r>
      </text>
    </comment>
    <comment ref="A360" authorId="0" shapeId="0" xr:uid="{00000000-0006-0000-0000-000076000000}">
      <text>
        <r>
          <rPr>
            <sz val="9"/>
            <rFont val="Tahoma"/>
            <family val="2"/>
          </rPr>
          <t>¦1¦1¦3¦44¦0¦Null§</t>
        </r>
      </text>
    </comment>
    <comment ref="A362" authorId="0" shapeId="0" xr:uid="{00000000-0006-0000-0000-000077000000}">
      <text>
        <r>
          <rPr>
            <sz val="9"/>
            <rFont val="Tahoma"/>
            <family val="2"/>
          </rPr>
          <t>¦1¦1¦3¦45¦0¦Null§</t>
        </r>
      </text>
    </comment>
    <comment ref="A364" authorId="0" shapeId="0" xr:uid="{00000000-0006-0000-0000-000078000000}">
      <text>
        <r>
          <rPr>
            <sz val="9"/>
            <rFont val="Tahoma"/>
            <family val="2"/>
          </rPr>
          <t>¦1¦1¦3¦46¦0¦Null§</t>
        </r>
      </text>
    </comment>
    <comment ref="A366" authorId="0" shapeId="0" xr:uid="{00000000-0006-0000-0000-000079000000}">
      <text>
        <r>
          <rPr>
            <sz val="9"/>
            <rFont val="Tahoma"/>
            <family val="2"/>
          </rPr>
          <t>¦1¦1¦3¦47¦0¦Null§</t>
        </r>
      </text>
    </comment>
    <comment ref="A368" authorId="0" shapeId="0" xr:uid="{00000000-0006-0000-0000-00007A000000}">
      <text>
        <r>
          <rPr>
            <sz val="9"/>
            <rFont val="Tahoma"/>
            <family val="2"/>
          </rPr>
          <t>¦1¦1¦3¦48¦0¦Null§</t>
        </r>
      </text>
    </comment>
    <comment ref="A370" authorId="0" shapeId="0" xr:uid="{00000000-0006-0000-0000-00007B000000}">
      <text>
        <r>
          <rPr>
            <sz val="9"/>
            <rFont val="Tahoma"/>
            <family val="2"/>
          </rPr>
          <t>¦1¦1¦3¦49¦0¦Null§</t>
        </r>
      </text>
    </comment>
    <comment ref="A372" authorId="0" shapeId="0" xr:uid="{00000000-0006-0000-0000-00007C000000}">
      <text>
        <r>
          <rPr>
            <sz val="9"/>
            <rFont val="Tahoma"/>
            <family val="2"/>
          </rPr>
          <t>¦1¦1¦3¦50¦0¦Null§</t>
        </r>
      </text>
    </comment>
    <comment ref="A374" authorId="0" shapeId="0" xr:uid="{00000000-0006-0000-0000-00007D000000}">
      <text>
        <r>
          <rPr>
            <sz val="9"/>
            <rFont val="Tahoma"/>
            <family val="2"/>
          </rPr>
          <t>¦1¦1¦3¦51¦0¦Null§</t>
        </r>
      </text>
    </comment>
    <comment ref="A376" authorId="0" shapeId="0" xr:uid="{00000000-0006-0000-0000-00007E000000}">
      <text>
        <r>
          <rPr>
            <sz val="9"/>
            <rFont val="Tahoma"/>
            <family val="2"/>
          </rPr>
          <t>¦1¦1¦3¦52¦0¦Null§</t>
        </r>
      </text>
    </comment>
    <comment ref="A378" authorId="0" shapeId="0" xr:uid="{00000000-0006-0000-0000-00007F000000}">
      <text>
        <r>
          <rPr>
            <sz val="9"/>
            <rFont val="Tahoma"/>
            <family val="2"/>
          </rPr>
          <t>¦1¦1¦3¦53¦0¦Null§</t>
        </r>
      </text>
    </comment>
    <comment ref="A380" authorId="0" shapeId="0" xr:uid="{00000000-0006-0000-0000-000080000000}">
      <text>
        <r>
          <rPr>
            <sz val="9"/>
            <rFont val="Tahoma"/>
            <family val="2"/>
          </rPr>
          <t>¦1¦1¦3¦54¦0¦Null§</t>
        </r>
      </text>
    </comment>
    <comment ref="A382" authorId="0" shapeId="0" xr:uid="{00000000-0006-0000-0000-000081000000}">
      <text>
        <r>
          <rPr>
            <sz val="9"/>
            <rFont val="Tahoma"/>
            <family val="2"/>
          </rPr>
          <t>¦1¦1¦3¦55¦0¦Null§</t>
        </r>
      </text>
    </comment>
    <comment ref="A384" authorId="0" shapeId="0" xr:uid="{00000000-0006-0000-0000-000082000000}">
      <text>
        <r>
          <rPr>
            <sz val="9"/>
            <rFont val="Tahoma"/>
            <family val="2"/>
          </rPr>
          <t>¦1¦1¦3¦56¦0¦Null§</t>
        </r>
      </text>
    </comment>
    <comment ref="A386" authorId="0" shapeId="0" xr:uid="{00000000-0006-0000-0000-000083000000}">
      <text>
        <r>
          <rPr>
            <sz val="9"/>
            <rFont val="Tahoma"/>
            <family val="2"/>
          </rPr>
          <t>¦1¦1¦3¦57¦0¦Null§</t>
        </r>
      </text>
    </comment>
    <comment ref="A388" authorId="0" shapeId="0" xr:uid="{00000000-0006-0000-0000-000084000000}">
      <text>
        <r>
          <rPr>
            <sz val="9"/>
            <rFont val="Tahoma"/>
            <family val="2"/>
          </rPr>
          <t>¦1¦1¦3¦58¦0¦Null§</t>
        </r>
      </text>
    </comment>
    <comment ref="A390" authorId="0" shapeId="0" xr:uid="{00000000-0006-0000-0000-000085000000}">
      <text>
        <r>
          <rPr>
            <sz val="9"/>
            <rFont val="Tahoma"/>
            <family val="2"/>
          </rPr>
          <t>¦1¦1¦3¦59¦0¦Null§</t>
        </r>
      </text>
    </comment>
    <comment ref="A392" authorId="0" shapeId="0" xr:uid="{00000000-0006-0000-0000-000086000000}">
      <text>
        <r>
          <rPr>
            <sz val="9"/>
            <rFont val="Tahoma"/>
            <family val="2"/>
          </rPr>
          <t>¦1¦1¦3¦60¦0¦Null§</t>
        </r>
      </text>
    </comment>
    <comment ref="A394" authorId="0" shapeId="0" xr:uid="{00000000-0006-0000-0000-000087000000}">
      <text>
        <r>
          <rPr>
            <sz val="9"/>
            <rFont val="Tahoma"/>
            <family val="2"/>
          </rPr>
          <t>¦1¦1¦3¦61¦0¦Null§</t>
        </r>
      </text>
    </comment>
    <comment ref="A396" authorId="0" shapeId="0" xr:uid="{00000000-0006-0000-0000-000088000000}">
      <text>
        <r>
          <rPr>
            <sz val="9"/>
            <rFont val="Tahoma"/>
            <family val="2"/>
          </rPr>
          <t>¦1¦1¦3¦62¦0¦Null§</t>
        </r>
      </text>
    </comment>
    <comment ref="A398" authorId="0" shapeId="0" xr:uid="{00000000-0006-0000-0000-000089000000}">
      <text>
        <r>
          <rPr>
            <sz val="9"/>
            <rFont val="Tahoma"/>
            <family val="2"/>
          </rPr>
          <t>¦1¦1¦3¦63¦0¦Null§PercPrevItem</t>
        </r>
      </text>
    </comment>
    <comment ref="A407" authorId="0" shapeId="0" xr:uid="{00000000-0006-0000-0000-00008A000000}">
      <text>
        <r>
          <rPr>
            <sz val="9"/>
            <rFont val="Tahoma"/>
            <family val="2"/>
          </rPr>
          <t>¦1¦1¦3¦64¦0¦Null§</t>
        </r>
      </text>
    </comment>
    <comment ref="A409" authorId="0" shapeId="0" xr:uid="{00000000-0006-0000-0000-00008B000000}">
      <text>
        <r>
          <rPr>
            <sz val="9"/>
            <rFont val="Tahoma"/>
            <family val="2"/>
          </rPr>
          <t>¦1¦1¦3¦65¦0¦Null§PercPrevItem</t>
        </r>
      </text>
    </comment>
    <comment ref="A411" authorId="0" shapeId="0" xr:uid="{00000000-0006-0000-0000-00008C000000}">
      <text>
        <r>
          <rPr>
            <sz val="9"/>
            <rFont val="Tahoma"/>
            <family val="2"/>
          </rPr>
          <t>¦1¦1¦3¦66¦0¦Null§</t>
        </r>
      </text>
    </comment>
    <comment ref="A413" authorId="0" shapeId="0" xr:uid="{00000000-0006-0000-0000-00008D000000}">
      <text>
        <r>
          <rPr>
            <sz val="9"/>
            <rFont val="Tahoma"/>
            <family val="2"/>
          </rPr>
          <t>¦1¦1¦3¦67¦0¦Null§PercPrevItem</t>
        </r>
      </text>
    </comment>
    <comment ref="A415" authorId="0" shapeId="0" xr:uid="{00000000-0006-0000-0000-00008E000000}">
      <text>
        <r>
          <rPr>
            <sz val="9"/>
            <rFont val="Tahoma"/>
            <family val="2"/>
          </rPr>
          <t>¦1¦1¦3¦68¦0¦Null§</t>
        </r>
      </text>
    </comment>
    <comment ref="A417" authorId="0" shapeId="0" xr:uid="{00000000-0006-0000-0000-00008F000000}">
      <text>
        <r>
          <rPr>
            <sz val="9"/>
            <rFont val="Tahoma"/>
            <family val="2"/>
          </rPr>
          <t>¦1¦1¦3¦69¦0¦Null§PercPrevItem</t>
        </r>
      </text>
    </comment>
    <comment ref="A419" authorId="0" shapeId="0" xr:uid="{00000000-0006-0000-0000-000090000000}">
      <text>
        <r>
          <rPr>
            <sz val="9"/>
            <rFont val="Tahoma"/>
            <family val="2"/>
          </rPr>
          <t>¦1¦1¦3¦70¦0¦Null§</t>
        </r>
      </text>
    </comment>
    <comment ref="A421" authorId="0" shapeId="0" xr:uid="{00000000-0006-0000-0000-000091000000}">
      <text>
        <r>
          <rPr>
            <sz val="9"/>
            <rFont val="Tahoma"/>
            <family val="2"/>
          </rPr>
          <t>¦1¦1¦3¦71¦0¦Null§PercPrevItem</t>
        </r>
      </text>
    </comment>
    <comment ref="A423" authorId="0" shapeId="0" xr:uid="{00000000-0006-0000-0000-000092000000}">
      <text>
        <r>
          <rPr>
            <sz val="9"/>
            <rFont val="Tahoma"/>
            <family val="2"/>
          </rPr>
          <t>¦1¦1¦3¦72¦0¦Null§</t>
        </r>
      </text>
    </comment>
    <comment ref="A425" authorId="0" shapeId="0" xr:uid="{00000000-0006-0000-0000-000093000000}">
      <text>
        <r>
          <rPr>
            <sz val="9"/>
            <rFont val="Tahoma"/>
            <family val="2"/>
          </rPr>
          <t>¦1¦1¦3¦73¦0¦Null§</t>
        </r>
      </text>
    </comment>
    <comment ref="A427" authorId="0" shapeId="0" xr:uid="{00000000-0006-0000-0000-000094000000}">
      <text>
        <r>
          <rPr>
            <sz val="9"/>
            <rFont val="Tahoma"/>
            <family val="2"/>
          </rPr>
          <t>¦1¦1¦3¦74¦0¦Null§</t>
        </r>
      </text>
    </comment>
    <comment ref="A429" authorId="0" shapeId="0" xr:uid="{00000000-0006-0000-0000-000095000000}">
      <text>
        <r>
          <rPr>
            <sz val="9"/>
            <rFont val="Tahoma"/>
            <family val="2"/>
          </rPr>
          <t>¦1¦1¦3¦75¦0¦Null§</t>
        </r>
      </text>
    </comment>
    <comment ref="A431" authorId="0" shapeId="0" xr:uid="{00000000-0006-0000-0000-000096000000}">
      <text>
        <r>
          <rPr>
            <sz val="9"/>
            <rFont val="Tahoma"/>
            <family val="2"/>
          </rPr>
          <t>¦1¦1¦3¦76¦0¦Null§</t>
        </r>
      </text>
    </comment>
    <comment ref="A433" authorId="0" shapeId="0" xr:uid="{00000000-0006-0000-0000-000097000000}">
      <text>
        <r>
          <rPr>
            <sz val="9"/>
            <rFont val="Tahoma"/>
            <family val="2"/>
          </rPr>
          <t>¦1¦1¦3¦77¦0¦Null§</t>
        </r>
      </text>
    </comment>
    <comment ref="A435" authorId="0" shapeId="0" xr:uid="{00000000-0006-0000-0000-000098000000}">
      <text>
        <r>
          <rPr>
            <sz val="9"/>
            <rFont val="Tahoma"/>
            <family val="2"/>
          </rPr>
          <t>¦1¦1¦3¦78¦0¦Null§</t>
        </r>
      </text>
    </comment>
    <comment ref="A437" authorId="0" shapeId="0" xr:uid="{00000000-0006-0000-0000-000099000000}">
      <text>
        <r>
          <rPr>
            <sz val="9"/>
            <rFont val="Tahoma"/>
            <family val="2"/>
          </rPr>
          <t>¦1¦1¦3¦79¦0¦Null§</t>
        </r>
      </text>
    </comment>
    <comment ref="A439" authorId="0" shapeId="0" xr:uid="{00000000-0006-0000-0000-00009A000000}">
      <text>
        <r>
          <rPr>
            <sz val="9"/>
            <rFont val="Tahoma"/>
            <family val="2"/>
          </rPr>
          <t>¦1¦1¦3¦80¦0¦Null§</t>
        </r>
      </text>
    </comment>
    <comment ref="A441" authorId="0" shapeId="0" xr:uid="{00000000-0006-0000-0000-00009B000000}">
      <text>
        <r>
          <rPr>
            <sz val="9"/>
            <rFont val="Tahoma"/>
            <family val="2"/>
          </rPr>
          <t>¦1¦1¦3¦81¦0¦Null§</t>
        </r>
      </text>
    </comment>
    <comment ref="A443" authorId="0" shapeId="0" xr:uid="{00000000-0006-0000-0000-00009C000000}">
      <text>
        <r>
          <rPr>
            <sz val="9"/>
            <rFont val="Tahoma"/>
            <family val="2"/>
          </rPr>
          <t>¦1¦1¦3¦82¦0¦Null§</t>
        </r>
      </text>
    </comment>
    <comment ref="A445" authorId="0" shapeId="0" xr:uid="{00000000-0006-0000-0000-00009D000000}">
      <text>
        <r>
          <rPr>
            <sz val="9"/>
            <rFont val="Tahoma"/>
            <family val="2"/>
          </rPr>
          <t>¦1¦1¦3¦83¦0¦Null§</t>
        </r>
      </text>
    </comment>
    <comment ref="A447" authorId="0" shapeId="0" xr:uid="{00000000-0006-0000-0000-00009E000000}">
      <text>
        <r>
          <rPr>
            <sz val="9"/>
            <rFont val="Tahoma"/>
            <family val="2"/>
          </rPr>
          <t>¦1¦1¦3¦84¦0¦Null§</t>
        </r>
      </text>
    </comment>
    <comment ref="A460" authorId="0" shapeId="0" xr:uid="{00000000-0006-0000-0000-00009F000000}">
      <text>
        <r>
          <rPr>
            <sz val="9"/>
            <rFont val="Tahoma"/>
            <family val="2"/>
          </rPr>
          <t>¦1¦1¦4¦1¦0¦Null§</t>
        </r>
      </text>
    </comment>
    <comment ref="A462" authorId="0" shapeId="0" xr:uid="{00000000-0006-0000-0000-0000A0000000}">
      <text>
        <r>
          <rPr>
            <sz val="9"/>
            <rFont val="Tahoma"/>
            <family val="2"/>
          </rPr>
          <t>¦1¦1¦4¦2¦0¦Null§</t>
        </r>
      </text>
    </comment>
    <comment ref="A464" authorId="0" shapeId="0" xr:uid="{00000000-0006-0000-0000-0000A1000000}">
      <text>
        <r>
          <rPr>
            <sz val="9"/>
            <rFont val="Tahoma"/>
            <family val="2"/>
          </rPr>
          <t>¦1¦1¦4¦3¦0¦Null§</t>
        </r>
      </text>
    </comment>
    <comment ref="A466" authorId="0" shapeId="0" xr:uid="{00000000-0006-0000-0000-0000A2000000}">
      <text>
        <r>
          <rPr>
            <sz val="9"/>
            <rFont val="Tahoma"/>
            <family val="2"/>
          </rPr>
          <t>¦1¦1¦4¦4¦0¦Null§</t>
        </r>
      </text>
    </comment>
    <comment ref="A468" authorId="0" shapeId="0" xr:uid="{00000000-0006-0000-0000-0000A3000000}">
      <text>
        <r>
          <rPr>
            <sz val="9"/>
            <rFont val="Tahoma"/>
            <family val="2"/>
          </rPr>
          <t>¦1¦1¦4¦5¦0¦Null§</t>
        </r>
      </text>
    </comment>
    <comment ref="A470" authorId="0" shapeId="0" xr:uid="{00000000-0006-0000-0000-0000A4000000}">
      <text>
        <r>
          <rPr>
            <sz val="9"/>
            <rFont val="Tahoma"/>
            <family val="2"/>
          </rPr>
          <t>¦1¦1¦4¦6¦0¦Null§</t>
        </r>
      </text>
    </comment>
    <comment ref="A472" authorId="0" shapeId="0" xr:uid="{00000000-0006-0000-0000-0000A5000000}">
      <text>
        <r>
          <rPr>
            <sz val="9"/>
            <rFont val="Tahoma"/>
            <family val="2"/>
          </rPr>
          <t>¦1¦1¦4¦7¦0¦Null§</t>
        </r>
      </text>
    </comment>
    <comment ref="A474" authorId="0" shapeId="0" xr:uid="{00000000-0006-0000-0000-0000A6000000}">
      <text>
        <r>
          <rPr>
            <sz val="9"/>
            <rFont val="Tahoma"/>
            <family val="2"/>
          </rPr>
          <t>¦1¦1¦4¦8¦0¦Null§</t>
        </r>
      </text>
    </comment>
    <comment ref="A476" authorId="0" shapeId="0" xr:uid="{00000000-0006-0000-0000-0000A7000000}">
      <text>
        <r>
          <rPr>
            <sz val="9"/>
            <rFont val="Tahoma"/>
            <family val="2"/>
          </rPr>
          <t>¦1¦1¦4¦9¦0¦Null§</t>
        </r>
      </text>
    </comment>
    <comment ref="A478" authorId="0" shapeId="0" xr:uid="{00000000-0006-0000-0000-0000A8000000}">
      <text>
        <r>
          <rPr>
            <sz val="9"/>
            <rFont val="Tahoma"/>
            <family val="2"/>
          </rPr>
          <t>¦1¦1¦4¦10¦0¦Null§</t>
        </r>
      </text>
    </comment>
    <comment ref="A480" authorId="0" shapeId="0" xr:uid="{00000000-0006-0000-0000-0000A9000000}">
      <text>
        <r>
          <rPr>
            <sz val="9"/>
            <rFont val="Tahoma"/>
            <family val="2"/>
          </rPr>
          <t>¦1¦1¦4¦11¦0¦Null§</t>
        </r>
      </text>
    </comment>
    <comment ref="A482" authorId="0" shapeId="0" xr:uid="{00000000-0006-0000-0000-0000AA000000}">
      <text>
        <r>
          <rPr>
            <sz val="9"/>
            <rFont val="Tahoma"/>
            <family val="2"/>
          </rPr>
          <t>¦1¦1¦4¦12¦0¦Null§</t>
        </r>
      </text>
    </comment>
    <comment ref="A484" authorId="0" shapeId="0" xr:uid="{00000000-0006-0000-0000-0000AB000000}">
      <text>
        <r>
          <rPr>
            <sz val="9"/>
            <rFont val="Tahoma"/>
            <family val="2"/>
          </rPr>
          <t>¦1¦1¦4¦13¦0¦Null§</t>
        </r>
      </text>
    </comment>
    <comment ref="A486" authorId="0" shapeId="0" xr:uid="{00000000-0006-0000-0000-0000AC000000}">
      <text>
        <r>
          <rPr>
            <sz val="9"/>
            <rFont val="Tahoma"/>
            <family val="2"/>
          </rPr>
          <t>¦1¦1¦4¦14¦0¦Null§</t>
        </r>
      </text>
    </comment>
    <comment ref="A488" authorId="0" shapeId="0" xr:uid="{00000000-0006-0000-0000-0000AD000000}">
      <text>
        <r>
          <rPr>
            <sz val="9"/>
            <rFont val="Tahoma"/>
            <family val="2"/>
          </rPr>
          <t>¦1¦1¦4¦15¦0¦Null§</t>
        </r>
      </text>
    </comment>
    <comment ref="A490" authorId="0" shapeId="0" xr:uid="{00000000-0006-0000-0000-0000AE000000}">
      <text>
        <r>
          <rPr>
            <sz val="9"/>
            <rFont val="Tahoma"/>
            <family val="2"/>
          </rPr>
          <t>¦1¦1¦4¦16¦0¦Null§</t>
        </r>
      </text>
    </comment>
    <comment ref="A492" authorId="0" shapeId="0" xr:uid="{00000000-0006-0000-0000-0000AF000000}">
      <text>
        <r>
          <rPr>
            <sz val="9"/>
            <rFont val="Tahoma"/>
            <family val="2"/>
          </rPr>
          <t>¦1¦1¦4¦17¦0¦Null§</t>
        </r>
      </text>
    </comment>
    <comment ref="A494" authorId="0" shapeId="0" xr:uid="{00000000-0006-0000-0000-0000B0000000}">
      <text>
        <r>
          <rPr>
            <sz val="9"/>
            <rFont val="Tahoma"/>
            <family val="2"/>
          </rPr>
          <t>¦1¦1¦4¦18¦0¦Null§</t>
        </r>
      </text>
    </comment>
    <comment ref="A496" authorId="0" shapeId="0" xr:uid="{00000000-0006-0000-0000-0000B1000000}">
      <text>
        <r>
          <rPr>
            <sz val="9"/>
            <rFont val="Tahoma"/>
            <family val="2"/>
          </rPr>
          <t>¦1¦1¦4¦19¦0¦Null§</t>
        </r>
      </text>
    </comment>
    <comment ref="A498" authorId="0" shapeId="0" xr:uid="{00000000-0006-0000-0000-0000B2000000}">
      <text>
        <r>
          <rPr>
            <sz val="9"/>
            <rFont val="Tahoma"/>
            <family val="2"/>
          </rPr>
          <t>¦1¦1¦4¦20¦0¦Null§</t>
        </r>
      </text>
    </comment>
    <comment ref="A500" authorId="0" shapeId="0" xr:uid="{00000000-0006-0000-0000-0000B3000000}">
      <text>
        <r>
          <rPr>
            <sz val="9"/>
            <rFont val="Tahoma"/>
            <family val="2"/>
          </rPr>
          <t>¦1¦1¦4¦21¦0¦Null§</t>
        </r>
      </text>
    </comment>
    <comment ref="A502" authorId="0" shapeId="0" xr:uid="{00000000-0006-0000-0000-0000B4000000}">
      <text>
        <r>
          <rPr>
            <sz val="9"/>
            <rFont val="Tahoma"/>
            <family val="2"/>
          </rPr>
          <t>¦1¦1¦4¦22¦0¦Null§</t>
        </r>
      </text>
    </comment>
    <comment ref="A504" authorId="0" shapeId="0" xr:uid="{00000000-0006-0000-0000-0000B5000000}">
      <text>
        <r>
          <rPr>
            <sz val="9"/>
            <rFont val="Tahoma"/>
            <family val="2"/>
          </rPr>
          <t>¦1¦1¦4¦23¦0¦Null§</t>
        </r>
      </text>
    </comment>
    <comment ref="A506" authorId="0" shapeId="0" xr:uid="{00000000-0006-0000-0000-0000B6000000}">
      <text>
        <r>
          <rPr>
            <sz val="9"/>
            <rFont val="Tahoma"/>
            <family val="2"/>
          </rPr>
          <t>¦1¦1¦4¦24¦0¦Null§</t>
        </r>
      </text>
    </comment>
    <comment ref="A508" authorId="0" shapeId="0" xr:uid="{00000000-0006-0000-0000-0000B7000000}">
      <text>
        <r>
          <rPr>
            <sz val="9"/>
            <rFont val="Tahoma"/>
            <family val="2"/>
          </rPr>
          <t>¦1¦1¦4¦25¦0¦Null§</t>
        </r>
      </text>
    </comment>
    <comment ref="A510" authorId="0" shapeId="0" xr:uid="{00000000-0006-0000-0000-0000B8000000}">
      <text>
        <r>
          <rPr>
            <sz val="9"/>
            <rFont val="Tahoma"/>
            <family val="2"/>
          </rPr>
          <t>¦1¦1¦4¦26¦0¦Null§</t>
        </r>
      </text>
    </comment>
    <comment ref="A512" authorId="0" shapeId="0" xr:uid="{00000000-0006-0000-0000-0000B9000000}">
      <text>
        <r>
          <rPr>
            <sz val="9"/>
            <rFont val="Tahoma"/>
            <family val="2"/>
          </rPr>
          <t>¦1¦1¦4¦27¦0¦Null§PercPrevItem</t>
        </r>
      </text>
    </comment>
    <comment ref="A514" authorId="0" shapeId="0" xr:uid="{00000000-0006-0000-0000-0000BA000000}">
      <text>
        <r>
          <rPr>
            <sz val="9"/>
            <rFont val="Tahoma"/>
            <family val="2"/>
          </rPr>
          <t>¦1¦1¦4¦28¦0¦Null§</t>
        </r>
      </text>
    </comment>
    <comment ref="A516" authorId="0" shapeId="0" xr:uid="{00000000-0006-0000-0000-0000BB000000}">
      <text>
        <r>
          <rPr>
            <sz val="9"/>
            <rFont val="Tahoma"/>
            <family val="2"/>
          </rPr>
          <t>¦1¦1¦4¦29¦0¦Null§RateOnly</t>
        </r>
      </text>
    </comment>
    <comment ref="A518" authorId="0" shapeId="0" xr:uid="{00000000-0006-0000-0000-0000BC000000}">
      <text>
        <r>
          <rPr>
            <sz val="9"/>
            <rFont val="Tahoma"/>
            <family val="2"/>
          </rPr>
          <t>¦1¦1¦4¦30¦0¦Null§RateOnly</t>
        </r>
      </text>
    </comment>
    <comment ref="A527" authorId="0" shapeId="0" xr:uid="{00000000-0006-0000-0000-0000BD000000}">
      <text>
        <r>
          <rPr>
            <sz val="9"/>
            <rFont val="Tahoma"/>
            <family val="2"/>
          </rPr>
          <t>¦1¦1¦4¦31¦0¦Null§</t>
        </r>
      </text>
    </comment>
    <comment ref="A529" authorId="0" shapeId="0" xr:uid="{00000000-0006-0000-0000-0000BE000000}">
      <text>
        <r>
          <rPr>
            <sz val="9"/>
            <rFont val="Tahoma"/>
            <family val="2"/>
          </rPr>
          <t>¦1¦1¦4¦32¦0¦Null§</t>
        </r>
      </text>
    </comment>
    <comment ref="A531" authorId="0" shapeId="0" xr:uid="{00000000-0006-0000-0000-0000BF000000}">
      <text>
        <r>
          <rPr>
            <sz val="9"/>
            <rFont val="Tahoma"/>
            <family val="2"/>
          </rPr>
          <t>¦1¦1¦4¦33¦0¦Null§</t>
        </r>
      </text>
    </comment>
    <comment ref="A533" authorId="0" shapeId="0" xr:uid="{00000000-0006-0000-0000-0000C0000000}">
      <text>
        <r>
          <rPr>
            <sz val="9"/>
            <rFont val="Tahoma"/>
            <family val="2"/>
          </rPr>
          <t>¦1¦1¦4¦34¦0¦Null§</t>
        </r>
      </text>
    </comment>
    <comment ref="A535" authorId="0" shapeId="0" xr:uid="{00000000-0006-0000-0000-0000C1000000}">
      <text>
        <r>
          <rPr>
            <sz val="9"/>
            <rFont val="Tahoma"/>
            <family val="2"/>
          </rPr>
          <t>¦1¦1¦4¦35¦0¦Null§</t>
        </r>
      </text>
    </comment>
    <comment ref="A537" authorId="0" shapeId="0" xr:uid="{00000000-0006-0000-0000-0000C2000000}">
      <text>
        <r>
          <rPr>
            <sz val="9"/>
            <rFont val="Tahoma"/>
            <family val="2"/>
          </rPr>
          <t>¦1¦1¦4¦36¦0¦Null§</t>
        </r>
      </text>
    </comment>
    <comment ref="A539" authorId="0" shapeId="0" xr:uid="{00000000-0006-0000-0000-0000C3000000}">
      <text>
        <r>
          <rPr>
            <sz val="9"/>
            <rFont val="Tahoma"/>
            <family val="2"/>
          </rPr>
          <t>¦1¦1¦4¦37¦0¦Null§</t>
        </r>
      </text>
    </comment>
    <comment ref="A541" authorId="0" shapeId="0" xr:uid="{00000000-0006-0000-0000-0000C4000000}">
      <text>
        <r>
          <rPr>
            <sz val="9"/>
            <rFont val="Tahoma"/>
            <family val="2"/>
          </rPr>
          <t>¦1¦1¦4¦38¦0¦Null§</t>
        </r>
      </text>
    </comment>
    <comment ref="A543" authorId="0" shapeId="0" xr:uid="{00000000-0006-0000-0000-0000C5000000}">
      <text>
        <r>
          <rPr>
            <sz val="9"/>
            <rFont val="Tahoma"/>
            <family val="2"/>
          </rPr>
          <t>¦1¦1¦4¦39¦0¦Null§</t>
        </r>
      </text>
    </comment>
    <comment ref="A545" authorId="0" shapeId="0" xr:uid="{00000000-0006-0000-0000-0000C6000000}">
      <text>
        <r>
          <rPr>
            <sz val="9"/>
            <rFont val="Tahoma"/>
            <family val="2"/>
          </rPr>
          <t>¦1¦1¦4¦40¦0¦Null§</t>
        </r>
      </text>
    </comment>
    <comment ref="A547" authorId="0" shapeId="0" xr:uid="{00000000-0006-0000-0000-0000C7000000}">
      <text>
        <r>
          <rPr>
            <sz val="9"/>
            <rFont val="Tahoma"/>
            <family val="2"/>
          </rPr>
          <t>¦1¦1¦4¦41¦0¦Null§</t>
        </r>
      </text>
    </comment>
    <comment ref="A549" authorId="0" shapeId="0" xr:uid="{00000000-0006-0000-0000-0000C8000000}">
      <text>
        <r>
          <rPr>
            <sz val="9"/>
            <rFont val="Tahoma"/>
            <family val="2"/>
          </rPr>
          <t>¦1¦1¦4¦42¦0¦Null§</t>
        </r>
      </text>
    </comment>
    <comment ref="A551" authorId="0" shapeId="0" xr:uid="{00000000-0006-0000-0000-0000C9000000}">
      <text>
        <r>
          <rPr>
            <sz val="9"/>
            <rFont val="Tahoma"/>
            <family val="2"/>
          </rPr>
          <t>¦1¦1¦4¦43¦0¦Null§</t>
        </r>
      </text>
    </comment>
    <comment ref="A553" authorId="0" shapeId="0" xr:uid="{00000000-0006-0000-0000-0000CA000000}">
      <text>
        <r>
          <rPr>
            <sz val="9"/>
            <rFont val="Tahoma"/>
            <family val="2"/>
          </rPr>
          <t>¦1¦1¦4¦44¦0¦Null§</t>
        </r>
      </text>
    </comment>
    <comment ref="A555" authorId="0" shapeId="0" xr:uid="{00000000-0006-0000-0000-0000CB000000}">
      <text>
        <r>
          <rPr>
            <sz val="9"/>
            <rFont val="Tahoma"/>
            <family val="2"/>
          </rPr>
          <t>¦1¦1¦4¦45¦0¦Null§</t>
        </r>
      </text>
    </comment>
    <comment ref="A557" authorId="0" shapeId="0" xr:uid="{00000000-0006-0000-0000-0000CC000000}">
      <text>
        <r>
          <rPr>
            <sz val="9"/>
            <rFont val="Tahoma"/>
            <family val="2"/>
          </rPr>
          <t>¦1¦1¦4¦46¦0¦Null§</t>
        </r>
      </text>
    </comment>
    <comment ref="A559" authorId="0" shapeId="0" xr:uid="{00000000-0006-0000-0000-0000CD000000}">
      <text>
        <r>
          <rPr>
            <sz val="9"/>
            <rFont val="Tahoma"/>
            <family val="2"/>
          </rPr>
          <t>¦1¦1¦4¦47¦0¦Null§</t>
        </r>
      </text>
    </comment>
    <comment ref="A561" authorId="0" shapeId="0" xr:uid="{00000000-0006-0000-0000-0000CE000000}">
      <text>
        <r>
          <rPr>
            <sz val="9"/>
            <rFont val="Tahoma"/>
            <family val="2"/>
          </rPr>
          <t>¦1¦1¦4¦48¦0¦Null§</t>
        </r>
      </text>
    </comment>
    <comment ref="A563" authorId="0" shapeId="0" xr:uid="{00000000-0006-0000-0000-0000CF000000}">
      <text>
        <r>
          <rPr>
            <sz val="9"/>
            <rFont val="Tahoma"/>
            <family val="2"/>
          </rPr>
          <t>¦1¦1¦4¦49¦0¦Null§</t>
        </r>
      </text>
    </comment>
    <comment ref="A573" authorId="0" shapeId="0" xr:uid="{00000000-0006-0000-0000-0000D0000000}">
      <text>
        <r>
          <rPr>
            <sz val="9"/>
            <rFont val="Tahoma"/>
            <family val="2"/>
          </rPr>
          <t>¦1¦1¦4¦50¦0¦Null§</t>
        </r>
      </text>
    </comment>
    <comment ref="A575" authorId="0" shapeId="0" xr:uid="{00000000-0006-0000-0000-0000D1000000}">
      <text>
        <r>
          <rPr>
            <sz val="9"/>
            <rFont val="Tahoma"/>
            <family val="2"/>
          </rPr>
          <t>¦1¦1¦4¦51¦0¦Null§</t>
        </r>
      </text>
    </comment>
    <comment ref="A642" authorId="0" shapeId="0" xr:uid="{00000000-0006-0000-0000-0000D2000000}">
      <text>
        <r>
          <rPr>
            <sz val="9"/>
            <rFont val="Tahoma"/>
            <family val="2"/>
          </rPr>
          <t>¦1¦1¦5¦1¦0¦Null§</t>
        </r>
      </text>
    </comment>
    <comment ref="A644" authorId="0" shapeId="0" xr:uid="{00000000-0006-0000-0000-0000D3000000}">
      <text>
        <r>
          <rPr>
            <sz val="9"/>
            <rFont val="Tahoma"/>
            <family val="2"/>
          </rPr>
          <t>¦1¦1¦5¦2¦0¦Null§</t>
        </r>
      </text>
    </comment>
    <comment ref="A646" authorId="0" shapeId="0" xr:uid="{00000000-0006-0000-0000-0000D4000000}">
      <text>
        <r>
          <rPr>
            <sz val="9"/>
            <rFont val="Tahoma"/>
            <family val="2"/>
          </rPr>
          <t>¦1¦1¦5¦3¦0¦Null§</t>
        </r>
      </text>
    </comment>
    <comment ref="A648" authorId="0" shapeId="0" xr:uid="{00000000-0006-0000-0000-0000D5000000}">
      <text>
        <r>
          <rPr>
            <sz val="9"/>
            <rFont val="Tahoma"/>
            <family val="2"/>
          </rPr>
          <t>¦1¦1¦5¦4¦0¦Null§</t>
        </r>
      </text>
    </comment>
    <comment ref="A650" authorId="0" shapeId="0" xr:uid="{00000000-0006-0000-0000-0000D6000000}">
      <text>
        <r>
          <rPr>
            <sz val="9"/>
            <rFont val="Tahoma"/>
            <family val="2"/>
          </rPr>
          <t>¦1¦1¦5¦5¦0¦Null§</t>
        </r>
      </text>
    </comment>
    <comment ref="A652" authorId="0" shapeId="0" xr:uid="{00000000-0006-0000-0000-0000D7000000}">
      <text>
        <r>
          <rPr>
            <sz val="9"/>
            <rFont val="Tahoma"/>
            <family val="2"/>
          </rPr>
          <t>¦1¦1¦5¦6¦0¦Null§</t>
        </r>
      </text>
    </comment>
    <comment ref="A654" authorId="0" shapeId="0" xr:uid="{00000000-0006-0000-0000-0000D8000000}">
      <text>
        <r>
          <rPr>
            <sz val="9"/>
            <rFont val="Tahoma"/>
            <family val="2"/>
          </rPr>
          <t>¦1¦1¦5¦7¦0¦Null§</t>
        </r>
      </text>
    </comment>
    <comment ref="A656" authorId="0" shapeId="0" xr:uid="{00000000-0006-0000-0000-0000D9000000}">
      <text>
        <r>
          <rPr>
            <sz val="9"/>
            <rFont val="Tahoma"/>
            <family val="2"/>
          </rPr>
          <t>¦1¦1¦5¦8¦0¦Null§</t>
        </r>
      </text>
    </comment>
    <comment ref="A658" authorId="0" shapeId="0" xr:uid="{00000000-0006-0000-0000-0000DA000000}">
      <text>
        <r>
          <rPr>
            <sz val="9"/>
            <rFont val="Tahoma"/>
            <family val="2"/>
          </rPr>
          <t>¦1¦1¦5¦9¦0¦Null§</t>
        </r>
      </text>
    </comment>
    <comment ref="A660" authorId="0" shapeId="0" xr:uid="{00000000-0006-0000-0000-0000DB000000}">
      <text>
        <r>
          <rPr>
            <sz val="9"/>
            <rFont val="Tahoma"/>
            <family val="2"/>
          </rPr>
          <t>¦1¦1¦5¦10¦0¦Null§</t>
        </r>
      </text>
    </comment>
    <comment ref="A662" authorId="0" shapeId="0" xr:uid="{00000000-0006-0000-0000-0000DC000000}">
      <text>
        <r>
          <rPr>
            <sz val="9"/>
            <rFont val="Tahoma"/>
            <family val="2"/>
          </rPr>
          <t>¦1¦1¦5¦11¦0¦Null§</t>
        </r>
      </text>
    </comment>
    <comment ref="A664" authorId="0" shapeId="0" xr:uid="{00000000-0006-0000-0000-0000DD000000}">
      <text>
        <r>
          <rPr>
            <sz val="9"/>
            <rFont val="Tahoma"/>
            <family val="2"/>
          </rPr>
          <t>¦1¦1¦5¦12¦0¦Null§</t>
        </r>
      </text>
    </comment>
    <comment ref="A666" authorId="0" shapeId="0" xr:uid="{00000000-0006-0000-0000-0000DE000000}">
      <text>
        <r>
          <rPr>
            <sz val="9"/>
            <rFont val="Tahoma"/>
            <family val="2"/>
          </rPr>
          <t>¦1¦1¦5¦13¦0¦Null§</t>
        </r>
      </text>
    </comment>
    <comment ref="A668" authorId="0" shapeId="0" xr:uid="{00000000-0006-0000-0000-0000DF000000}">
      <text>
        <r>
          <rPr>
            <sz val="9"/>
            <rFont val="Tahoma"/>
            <family val="2"/>
          </rPr>
          <t>¦1¦1¦5¦14¦0¦Null§</t>
        </r>
      </text>
    </comment>
    <comment ref="A670" authorId="0" shapeId="0" xr:uid="{00000000-0006-0000-0000-0000E0000000}">
      <text>
        <r>
          <rPr>
            <sz val="9"/>
            <rFont val="Tahoma"/>
            <family val="2"/>
          </rPr>
          <t>¦1¦1¦5¦15¦0¦Null§</t>
        </r>
      </text>
    </comment>
    <comment ref="A672" authorId="0" shapeId="0" xr:uid="{00000000-0006-0000-0000-0000E1000000}">
      <text>
        <r>
          <rPr>
            <sz val="9"/>
            <rFont val="Tahoma"/>
            <family val="2"/>
          </rPr>
          <t>¦1¦1¦5¦16¦1¦Null§</t>
        </r>
      </text>
    </comment>
    <comment ref="A674" authorId="0" shapeId="0" xr:uid="{00000000-0006-0000-0000-0000E2000000}">
      <text>
        <r>
          <rPr>
            <sz val="9"/>
            <rFont val="Tahoma"/>
            <family val="2"/>
          </rPr>
          <t>¦1¦1¦5¦17¦0¦Null§</t>
        </r>
      </text>
    </comment>
    <comment ref="A676" authorId="0" shapeId="0" xr:uid="{00000000-0006-0000-0000-0000E3000000}">
      <text>
        <r>
          <rPr>
            <sz val="9"/>
            <rFont val="Tahoma"/>
            <family val="2"/>
          </rPr>
          <t>¦1¦1¦5¦18¦0¦Null§</t>
        </r>
      </text>
    </comment>
    <comment ref="A678" authorId="0" shapeId="0" xr:uid="{00000000-0006-0000-0000-0000E4000000}">
      <text>
        <r>
          <rPr>
            <sz val="9"/>
            <rFont val="Tahoma"/>
            <family val="2"/>
          </rPr>
          <t>¦1¦1¦5¦19¦0¦Null§</t>
        </r>
      </text>
    </comment>
    <comment ref="A705" authorId="0" shapeId="0" xr:uid="{00000000-0006-0000-0000-0000E5000000}">
      <text>
        <r>
          <rPr>
            <sz val="9"/>
            <rFont val="Tahoma"/>
            <family val="2"/>
          </rPr>
          <t>¦1¦1¦6¦1¦0¦Null§</t>
        </r>
      </text>
    </comment>
    <comment ref="A707" authorId="0" shapeId="0" xr:uid="{00000000-0006-0000-0000-0000E6000000}">
      <text>
        <r>
          <rPr>
            <sz val="9"/>
            <rFont val="Tahoma"/>
            <family val="2"/>
          </rPr>
          <t>¦1¦1¦6¦2¦0¦Null§</t>
        </r>
      </text>
    </comment>
    <comment ref="A709" authorId="0" shapeId="0" xr:uid="{00000000-0006-0000-0000-0000E7000000}">
      <text>
        <r>
          <rPr>
            <sz val="9"/>
            <rFont val="Tahoma"/>
            <family val="2"/>
          </rPr>
          <t>¦1¦1¦6¦3¦0¦Null§</t>
        </r>
      </text>
    </comment>
    <comment ref="A711" authorId="0" shapeId="0" xr:uid="{00000000-0006-0000-0000-0000E8000000}">
      <text>
        <r>
          <rPr>
            <sz val="9"/>
            <rFont val="Tahoma"/>
            <family val="2"/>
          </rPr>
          <t>¦1¦1¦6¦4¦0¦Null§</t>
        </r>
      </text>
    </comment>
    <comment ref="A713" authorId="0" shapeId="0" xr:uid="{00000000-0006-0000-0000-0000E9000000}">
      <text>
        <r>
          <rPr>
            <sz val="9"/>
            <rFont val="Tahoma"/>
            <family val="2"/>
          </rPr>
          <t>¦1¦1¦6¦5¦0¦Null§PercPrevItem</t>
        </r>
      </text>
    </comment>
    <comment ref="A715" authorId="0" shapeId="0" xr:uid="{00000000-0006-0000-0000-0000EA000000}">
      <text>
        <r>
          <rPr>
            <sz val="9"/>
            <rFont val="Tahoma"/>
            <family val="2"/>
          </rPr>
          <t>¦1¦1¦6¦6¦0¦Null§</t>
        </r>
      </text>
    </comment>
    <comment ref="A717" authorId="0" shapeId="0" xr:uid="{00000000-0006-0000-0000-0000EB000000}">
      <text>
        <r>
          <rPr>
            <sz val="9"/>
            <rFont val="Tahoma"/>
            <family val="2"/>
          </rPr>
          <t>¦1¦1¦6¦7¦0¦Null§</t>
        </r>
      </text>
    </comment>
    <comment ref="A719" authorId="0" shapeId="0" xr:uid="{00000000-0006-0000-0000-0000EC000000}">
      <text>
        <r>
          <rPr>
            <sz val="9"/>
            <rFont val="Tahoma"/>
            <family val="2"/>
          </rPr>
          <t>¦1¦1¦6¦8¦0¦Null§</t>
        </r>
      </text>
    </comment>
    <comment ref="A721" authorId="0" shapeId="0" xr:uid="{00000000-0006-0000-0000-0000ED000000}">
      <text>
        <r>
          <rPr>
            <sz val="9"/>
            <rFont val="Tahoma"/>
            <family val="2"/>
          </rPr>
          <t>¦1¦1¦6¦9¦0¦Null§</t>
        </r>
      </text>
    </comment>
    <comment ref="A723" authorId="0" shapeId="0" xr:uid="{00000000-0006-0000-0000-0000EE000000}">
      <text>
        <r>
          <rPr>
            <sz val="9"/>
            <rFont val="Tahoma"/>
            <family val="2"/>
          </rPr>
          <t>¦1¦1¦6¦10¦0¦Null§</t>
        </r>
      </text>
    </comment>
    <comment ref="A725" authorId="0" shapeId="0" xr:uid="{00000000-0006-0000-0000-0000EF000000}">
      <text>
        <r>
          <rPr>
            <sz val="9"/>
            <rFont val="Tahoma"/>
            <family val="2"/>
          </rPr>
          <t>¦1¦1¦6¦11¦0¦Null§</t>
        </r>
      </text>
    </comment>
    <comment ref="A727" authorId="0" shapeId="0" xr:uid="{00000000-0006-0000-0000-0000F0000000}">
      <text>
        <r>
          <rPr>
            <sz val="9"/>
            <rFont val="Tahoma"/>
            <family val="2"/>
          </rPr>
          <t>¦1¦1¦6¦12¦0¦Null§</t>
        </r>
      </text>
    </comment>
    <comment ref="A729" authorId="0" shapeId="0" xr:uid="{00000000-0006-0000-0000-0000F1000000}">
      <text>
        <r>
          <rPr>
            <sz val="9"/>
            <rFont val="Tahoma"/>
            <family val="2"/>
          </rPr>
          <t>¦1¦1¦6¦13¦0¦Null§</t>
        </r>
      </text>
    </comment>
    <comment ref="A731" authorId="0" shapeId="0" xr:uid="{00000000-0006-0000-0000-0000F2000000}">
      <text>
        <r>
          <rPr>
            <sz val="9"/>
            <rFont val="Tahoma"/>
            <family val="2"/>
          </rPr>
          <t>¦1¦1¦6¦14¦0¦Null§</t>
        </r>
      </text>
    </comment>
    <comment ref="A733" authorId="0" shapeId="0" xr:uid="{00000000-0006-0000-0000-0000F3000000}">
      <text>
        <r>
          <rPr>
            <sz val="9"/>
            <rFont val="Tahoma"/>
            <family val="2"/>
          </rPr>
          <t>¦1¦1¦6¦15¦0¦Null§</t>
        </r>
      </text>
    </comment>
    <comment ref="A735" authorId="0" shapeId="0" xr:uid="{00000000-0006-0000-0000-0000F4000000}">
      <text>
        <r>
          <rPr>
            <sz val="9"/>
            <rFont val="Tahoma"/>
            <family val="2"/>
          </rPr>
          <t>¦1¦1¦6¦16¦0¦Null§</t>
        </r>
      </text>
    </comment>
    <comment ref="A737" authorId="0" shapeId="0" xr:uid="{00000000-0006-0000-0000-0000F5000000}">
      <text>
        <r>
          <rPr>
            <sz val="9"/>
            <rFont val="Tahoma"/>
            <family val="2"/>
          </rPr>
          <t>¦1¦1¦6¦17¦0¦Null§</t>
        </r>
      </text>
    </comment>
    <comment ref="A739" authorId="0" shapeId="0" xr:uid="{00000000-0006-0000-0000-0000F6000000}">
      <text>
        <r>
          <rPr>
            <sz val="9"/>
            <rFont val="Tahoma"/>
            <family val="2"/>
          </rPr>
          <t>¦1¦1¦6¦18¦0¦Null§</t>
        </r>
      </text>
    </comment>
    <comment ref="A741" authorId="0" shapeId="0" xr:uid="{00000000-0006-0000-0000-0000F7000000}">
      <text>
        <r>
          <rPr>
            <sz val="9"/>
            <rFont val="Tahoma"/>
            <family val="2"/>
          </rPr>
          <t>¦1¦1¦6¦19¦0¦Null§</t>
        </r>
      </text>
    </comment>
    <comment ref="A743" authorId="0" shapeId="0" xr:uid="{00000000-0006-0000-0000-0000F8000000}">
      <text>
        <r>
          <rPr>
            <sz val="9"/>
            <rFont val="Tahoma"/>
            <family val="2"/>
          </rPr>
          <t>¦1¦1¦6¦20¦0¦Null§</t>
        </r>
      </text>
    </comment>
    <comment ref="A745" authorId="0" shapeId="0" xr:uid="{00000000-0006-0000-0000-0000F9000000}">
      <text>
        <r>
          <rPr>
            <sz val="9"/>
            <rFont val="Tahoma"/>
            <family val="2"/>
          </rPr>
          <t>¦1¦1¦6¦21¦0¦Null§</t>
        </r>
      </text>
    </comment>
    <comment ref="A747" authorId="0" shapeId="0" xr:uid="{00000000-0006-0000-0000-0000FA000000}">
      <text>
        <r>
          <rPr>
            <sz val="9"/>
            <rFont val="Tahoma"/>
            <family val="2"/>
          </rPr>
          <t>¦1¦1¦6¦22¦0¦Null§</t>
        </r>
      </text>
    </comment>
    <comment ref="A749" authorId="0" shapeId="0" xr:uid="{00000000-0006-0000-0000-0000FB000000}">
      <text>
        <r>
          <rPr>
            <sz val="9"/>
            <rFont val="Tahoma"/>
            <family val="2"/>
          </rPr>
          <t>¦1¦1¦6¦23¦0¦Null§</t>
        </r>
      </text>
    </comment>
    <comment ref="A751" authorId="0" shapeId="0" xr:uid="{00000000-0006-0000-0000-0000FC000000}">
      <text>
        <r>
          <rPr>
            <sz val="9"/>
            <rFont val="Tahoma"/>
            <family val="2"/>
          </rPr>
          <t>¦1¦1¦6¦24¦0¦Null§</t>
        </r>
      </text>
    </comment>
    <comment ref="A753" authorId="0" shapeId="0" xr:uid="{00000000-0006-0000-0000-0000FD000000}">
      <text>
        <r>
          <rPr>
            <sz val="9"/>
            <rFont val="Tahoma"/>
            <family val="2"/>
          </rPr>
          <t>¦1¦1¦6¦25¦0¦Null§</t>
        </r>
      </text>
    </comment>
    <comment ref="A755" authorId="0" shapeId="0" xr:uid="{00000000-0006-0000-0000-0000FE000000}">
      <text>
        <r>
          <rPr>
            <sz val="9"/>
            <rFont val="Tahoma"/>
            <family val="2"/>
          </rPr>
          <t>¦1¦1¦6¦26¦0¦Null§</t>
        </r>
      </text>
    </comment>
    <comment ref="A757" authorId="0" shapeId="0" xr:uid="{00000000-0006-0000-0000-0000FF000000}">
      <text>
        <r>
          <rPr>
            <sz val="9"/>
            <rFont val="Tahoma"/>
            <family val="2"/>
          </rPr>
          <t>¦1¦1¦6¦27¦0¦Null§</t>
        </r>
      </text>
    </comment>
    <comment ref="A759" authorId="0" shapeId="0" xr:uid="{00000000-0006-0000-0000-000000010000}">
      <text>
        <r>
          <rPr>
            <sz val="9"/>
            <rFont val="Tahoma"/>
            <family val="2"/>
          </rPr>
          <t>¦1¦1¦6¦28¦0¦Null§</t>
        </r>
      </text>
    </comment>
    <comment ref="A761" authorId="0" shapeId="0" xr:uid="{00000000-0006-0000-0000-000001010000}">
      <text>
        <r>
          <rPr>
            <sz val="9"/>
            <rFont val="Tahoma"/>
            <family val="2"/>
          </rPr>
          <t>¦1¦1¦6¦29¦0¦Null§</t>
        </r>
      </text>
    </comment>
    <comment ref="A770" authorId="0" shapeId="0" xr:uid="{00000000-0006-0000-0000-000002010000}">
      <text>
        <r>
          <rPr>
            <sz val="9"/>
            <rFont val="Tahoma"/>
            <family val="2"/>
          </rPr>
          <t>¦1¦1¦6¦30¦0¦Null§</t>
        </r>
      </text>
    </comment>
    <comment ref="A772" authorId="0" shapeId="0" xr:uid="{00000000-0006-0000-0000-000003010000}">
      <text>
        <r>
          <rPr>
            <sz val="9"/>
            <rFont val="Tahoma"/>
            <family val="2"/>
          </rPr>
          <t>¦1¦1¦6¦31¦0¦Null§</t>
        </r>
      </text>
    </comment>
    <comment ref="A774" authorId="0" shapeId="0" xr:uid="{00000000-0006-0000-0000-000004010000}">
      <text>
        <r>
          <rPr>
            <sz val="9"/>
            <rFont val="Tahoma"/>
            <family val="2"/>
          </rPr>
          <t>¦1¦1¦6¦32¦0¦Null§</t>
        </r>
      </text>
    </comment>
    <comment ref="A776" authorId="0" shapeId="0" xr:uid="{00000000-0006-0000-0000-000005010000}">
      <text>
        <r>
          <rPr>
            <sz val="9"/>
            <rFont val="Tahoma"/>
            <family val="2"/>
          </rPr>
          <t>¦1¦1¦6¦33¦0¦Null§</t>
        </r>
      </text>
    </comment>
    <comment ref="A778" authorId="0" shapeId="0" xr:uid="{00000000-0006-0000-0000-000006010000}">
      <text>
        <r>
          <rPr>
            <sz val="9"/>
            <rFont val="Tahoma"/>
            <family val="2"/>
          </rPr>
          <t>¦1¦1¦6¦34¦0¦Null§</t>
        </r>
      </text>
    </comment>
    <comment ref="A780" authorId="0" shapeId="0" xr:uid="{00000000-0006-0000-0000-000007010000}">
      <text>
        <r>
          <rPr>
            <sz val="9"/>
            <rFont val="Tahoma"/>
            <family val="2"/>
          </rPr>
          <t>¦1¦1¦6¦35¦0¦Null§</t>
        </r>
      </text>
    </comment>
    <comment ref="A782" authorId="0" shapeId="0" xr:uid="{00000000-0006-0000-0000-000008010000}">
      <text>
        <r>
          <rPr>
            <sz val="9"/>
            <rFont val="Tahoma"/>
            <family val="2"/>
          </rPr>
          <t>¦1¦1¦6¦36¦0¦Null§</t>
        </r>
      </text>
    </comment>
    <comment ref="A784" authorId="0" shapeId="0" xr:uid="{00000000-0006-0000-0000-000009010000}">
      <text>
        <r>
          <rPr>
            <sz val="9"/>
            <rFont val="Tahoma"/>
            <family val="2"/>
          </rPr>
          <t>¦1¦1¦6¦37¦0¦Null§</t>
        </r>
      </text>
    </comment>
    <comment ref="A786" authorId="0" shapeId="0" xr:uid="{00000000-0006-0000-0000-00000A010000}">
      <text>
        <r>
          <rPr>
            <sz val="9"/>
            <rFont val="Tahoma"/>
            <family val="2"/>
          </rPr>
          <t>¦1¦1¦6¦38¦0¦Null§</t>
        </r>
      </text>
    </comment>
    <comment ref="A835" authorId="0" shapeId="0" xr:uid="{00000000-0006-0000-0000-00000B010000}">
      <text>
        <r>
          <rPr>
            <sz val="9"/>
            <rFont val="Tahoma"/>
            <family val="2"/>
          </rPr>
          <t>¦1¦1¦7¦1¦0¦Null§</t>
        </r>
      </text>
    </comment>
    <comment ref="A837" authorId="0" shapeId="0" xr:uid="{00000000-0006-0000-0000-00000C010000}">
      <text>
        <r>
          <rPr>
            <sz val="9"/>
            <rFont val="Tahoma"/>
            <family val="2"/>
          </rPr>
          <t>¦1¦1¦7¦2¦0¦Null§</t>
        </r>
      </text>
    </comment>
    <comment ref="A839" authorId="0" shapeId="0" xr:uid="{00000000-0006-0000-0000-00000D010000}">
      <text>
        <r>
          <rPr>
            <sz val="9"/>
            <rFont val="Tahoma"/>
            <family val="2"/>
          </rPr>
          <t>¦1¦1¦7¦3¦0¦Null§</t>
        </r>
      </text>
    </comment>
    <comment ref="A841" authorId="0" shapeId="0" xr:uid="{00000000-0006-0000-0000-00000E010000}">
      <text>
        <r>
          <rPr>
            <sz val="9"/>
            <rFont val="Tahoma"/>
            <family val="2"/>
          </rPr>
          <t>¦1¦1¦7¦4¦0¦Null§</t>
        </r>
      </text>
    </comment>
    <comment ref="A843" authorId="0" shapeId="0" xr:uid="{00000000-0006-0000-0000-00000F010000}">
      <text>
        <r>
          <rPr>
            <sz val="9"/>
            <rFont val="Tahoma"/>
            <family val="2"/>
          </rPr>
          <t>¦1¦1¦7¦5¦0¦Null§</t>
        </r>
      </text>
    </comment>
    <comment ref="A845" authorId="0" shapeId="0" xr:uid="{00000000-0006-0000-0000-000010010000}">
      <text>
        <r>
          <rPr>
            <sz val="9"/>
            <rFont val="Tahoma"/>
            <family val="2"/>
          </rPr>
          <t>¦1¦1¦7¦6¦0¦Null§</t>
        </r>
      </text>
    </comment>
    <comment ref="A847" authorId="0" shapeId="0" xr:uid="{00000000-0006-0000-0000-000011010000}">
      <text>
        <r>
          <rPr>
            <sz val="9"/>
            <rFont val="Tahoma"/>
            <family val="2"/>
          </rPr>
          <t>¦1¦1¦7¦7¦0¦Null§</t>
        </r>
      </text>
    </comment>
    <comment ref="A849" authorId="0" shapeId="0" xr:uid="{00000000-0006-0000-0000-000012010000}">
      <text>
        <r>
          <rPr>
            <sz val="9"/>
            <rFont val="Tahoma"/>
            <family val="2"/>
          </rPr>
          <t>¦1¦1¦7¦8¦0¦Null§</t>
        </r>
      </text>
    </comment>
    <comment ref="A851" authorId="0" shapeId="0" xr:uid="{00000000-0006-0000-0000-000013010000}">
      <text>
        <r>
          <rPr>
            <sz val="9"/>
            <rFont val="Tahoma"/>
            <family val="2"/>
          </rPr>
          <t>¦1¦1¦7¦9¦0¦Null§</t>
        </r>
      </text>
    </comment>
    <comment ref="A853" authorId="0" shapeId="0" xr:uid="{00000000-0006-0000-0000-000014010000}">
      <text>
        <r>
          <rPr>
            <sz val="9"/>
            <rFont val="Tahoma"/>
            <family val="2"/>
          </rPr>
          <t>¦1¦1¦7¦10¦0¦Null§</t>
        </r>
      </text>
    </comment>
    <comment ref="A855" authorId="0" shapeId="0" xr:uid="{00000000-0006-0000-0000-000015010000}">
      <text>
        <r>
          <rPr>
            <sz val="9"/>
            <rFont val="Tahoma"/>
            <family val="2"/>
          </rPr>
          <t>¦1¦1¦7¦11¦0¦Null§</t>
        </r>
      </text>
    </comment>
    <comment ref="A857" authorId="0" shapeId="0" xr:uid="{00000000-0006-0000-0000-000016010000}">
      <text>
        <r>
          <rPr>
            <sz val="9"/>
            <rFont val="Tahoma"/>
            <family val="2"/>
          </rPr>
          <t>¦1¦1¦7¦12¦0¦Null§</t>
        </r>
      </text>
    </comment>
    <comment ref="A859" authorId="0" shapeId="0" xr:uid="{00000000-0006-0000-0000-000017010000}">
      <text>
        <r>
          <rPr>
            <sz val="9"/>
            <rFont val="Tahoma"/>
            <family val="2"/>
          </rPr>
          <t>¦1¦1¦7¦13¦0¦Null§</t>
        </r>
      </text>
    </comment>
    <comment ref="A861" authorId="0" shapeId="0" xr:uid="{00000000-0006-0000-0000-000018010000}">
      <text>
        <r>
          <rPr>
            <sz val="9"/>
            <rFont val="Tahoma"/>
            <family val="2"/>
          </rPr>
          <t>¦1¦1¦7¦14¦0¦Null§</t>
        </r>
      </text>
    </comment>
    <comment ref="A863" authorId="0" shapeId="0" xr:uid="{00000000-0006-0000-0000-000019010000}">
      <text>
        <r>
          <rPr>
            <sz val="9"/>
            <rFont val="Tahoma"/>
            <family val="2"/>
          </rPr>
          <t>¦1¦1¦7¦15¦0¦Null§</t>
        </r>
      </text>
    </comment>
    <comment ref="A865" authorId="0" shapeId="0" xr:uid="{00000000-0006-0000-0000-00001A010000}">
      <text>
        <r>
          <rPr>
            <sz val="9"/>
            <rFont val="Tahoma"/>
            <family val="2"/>
          </rPr>
          <t>¦1¦1¦7¦16¦0¦Null§</t>
        </r>
      </text>
    </comment>
    <comment ref="A867" authorId="0" shapeId="0" xr:uid="{00000000-0006-0000-0000-00001B010000}">
      <text>
        <r>
          <rPr>
            <sz val="9"/>
            <rFont val="Tahoma"/>
            <family val="2"/>
          </rPr>
          <t>¦1¦1¦7¦17¦0¦Null§</t>
        </r>
      </text>
    </comment>
    <comment ref="A869" authorId="0" shapeId="0" xr:uid="{00000000-0006-0000-0000-00001C010000}">
      <text>
        <r>
          <rPr>
            <sz val="9"/>
            <rFont val="Tahoma"/>
            <family val="2"/>
          </rPr>
          <t>¦1¦1¦7¦18¦0¦Null§</t>
        </r>
      </text>
    </comment>
    <comment ref="A871" authorId="0" shapeId="0" xr:uid="{00000000-0006-0000-0000-00001D010000}">
      <text>
        <r>
          <rPr>
            <sz val="9"/>
            <rFont val="Tahoma"/>
            <family val="2"/>
          </rPr>
          <t>¦1¦1¦7¦19¦0¦Null§</t>
        </r>
      </text>
    </comment>
    <comment ref="A873" authorId="0" shapeId="0" xr:uid="{00000000-0006-0000-0000-00001E010000}">
      <text>
        <r>
          <rPr>
            <sz val="9"/>
            <rFont val="Tahoma"/>
            <family val="2"/>
          </rPr>
          <t>¦1¦1¦7¦20¦0¦Null§</t>
        </r>
      </text>
    </comment>
    <comment ref="A875" authorId="0" shapeId="0" xr:uid="{00000000-0006-0000-0000-00001F010000}">
      <text>
        <r>
          <rPr>
            <sz val="9"/>
            <rFont val="Tahoma"/>
            <family val="2"/>
          </rPr>
          <t>¦1¦1¦7¦21¦0¦Null§</t>
        </r>
      </text>
    </comment>
    <comment ref="A877" authorId="0" shapeId="0" xr:uid="{00000000-0006-0000-0000-000020010000}">
      <text>
        <r>
          <rPr>
            <sz val="9"/>
            <rFont val="Tahoma"/>
            <family val="2"/>
          </rPr>
          <t>¦1¦1¦7¦22¦0¦Null§</t>
        </r>
      </text>
    </comment>
    <comment ref="A879" authorId="0" shapeId="0" xr:uid="{00000000-0006-0000-0000-000021010000}">
      <text>
        <r>
          <rPr>
            <sz val="9"/>
            <rFont val="Tahoma"/>
            <family val="2"/>
          </rPr>
          <t>¦1¦1¦7¦23¦0¦Null§</t>
        </r>
      </text>
    </comment>
    <comment ref="A881" authorId="0" shapeId="0" xr:uid="{00000000-0006-0000-0000-000022010000}">
      <text>
        <r>
          <rPr>
            <sz val="9"/>
            <rFont val="Tahoma"/>
            <family val="2"/>
          </rPr>
          <t>¦1¦1¦7¦24¦0¦Null§</t>
        </r>
      </text>
    </comment>
    <comment ref="A883" authorId="0" shapeId="0" xr:uid="{00000000-0006-0000-0000-000023010000}">
      <text>
        <r>
          <rPr>
            <sz val="9"/>
            <rFont val="Tahoma"/>
            <family val="2"/>
          </rPr>
          <t>¦1¦1¦7¦25¦0¦Null§</t>
        </r>
      </text>
    </comment>
    <comment ref="A892" authorId="0" shapeId="0" xr:uid="{00000000-0006-0000-0000-000024010000}">
      <text>
        <r>
          <rPr>
            <sz val="9"/>
            <rFont val="Tahoma"/>
            <family val="2"/>
          </rPr>
          <t>¦1¦1¦7¦26¦0¦Null§</t>
        </r>
      </text>
    </comment>
    <comment ref="A894" authorId="0" shapeId="0" xr:uid="{00000000-0006-0000-0000-000025010000}">
      <text>
        <r>
          <rPr>
            <sz val="9"/>
            <rFont val="Tahoma"/>
            <family val="2"/>
          </rPr>
          <t>¦1¦1¦7¦27¦0¦Null§</t>
        </r>
      </text>
    </comment>
    <comment ref="A896" authorId="0" shapeId="0" xr:uid="{00000000-0006-0000-0000-000026010000}">
      <text>
        <r>
          <rPr>
            <sz val="9"/>
            <rFont val="Tahoma"/>
            <family val="2"/>
          </rPr>
          <t>¦1¦1¦7¦28¦0¦Null§</t>
        </r>
      </text>
    </comment>
    <comment ref="A898" authorId="0" shapeId="0" xr:uid="{00000000-0006-0000-0000-000027010000}">
      <text>
        <r>
          <rPr>
            <sz val="9"/>
            <rFont val="Tahoma"/>
            <family val="2"/>
          </rPr>
          <t>¦1¦1¦7¦29¦0¦Null§</t>
        </r>
      </text>
    </comment>
    <comment ref="A900" authorId="0" shapeId="0" xr:uid="{00000000-0006-0000-0000-000028010000}">
      <text>
        <r>
          <rPr>
            <sz val="9"/>
            <rFont val="Tahoma"/>
            <family val="2"/>
          </rPr>
          <t>¦1¦1¦7¦30¦0¦Null§</t>
        </r>
      </text>
    </comment>
    <comment ref="A902" authorId="0" shapeId="0" xr:uid="{00000000-0006-0000-0000-000029010000}">
      <text>
        <r>
          <rPr>
            <sz val="9"/>
            <rFont val="Tahoma"/>
            <family val="2"/>
          </rPr>
          <t>¦1¦1¦7¦31¦0¦Null§</t>
        </r>
      </text>
    </comment>
    <comment ref="A961" authorId="0" shapeId="0" xr:uid="{00000000-0006-0000-0000-00002A010000}">
      <text>
        <r>
          <rPr>
            <sz val="9"/>
            <rFont val="Tahoma"/>
            <family val="2"/>
          </rPr>
          <t>¦1¦1¦8¦1¦0¦Null§</t>
        </r>
      </text>
    </comment>
    <comment ref="A963" authorId="0" shapeId="0" xr:uid="{00000000-0006-0000-0000-00002B010000}">
      <text>
        <r>
          <rPr>
            <sz val="9"/>
            <rFont val="Tahoma"/>
            <family val="2"/>
          </rPr>
          <t>¦1¦1¦8¦2¦0¦Null§</t>
        </r>
      </text>
    </comment>
    <comment ref="A965" authorId="0" shapeId="0" xr:uid="{00000000-0006-0000-0000-00002C010000}">
      <text>
        <r>
          <rPr>
            <sz val="9"/>
            <rFont val="Tahoma"/>
            <family val="2"/>
          </rPr>
          <t>¦1¦1¦8¦3¦0¦Null§</t>
        </r>
      </text>
    </comment>
    <comment ref="A967" authorId="0" shapeId="0" xr:uid="{00000000-0006-0000-0000-00002D010000}">
      <text>
        <r>
          <rPr>
            <sz val="9"/>
            <rFont val="Tahoma"/>
            <family val="2"/>
          </rPr>
          <t>¦1¦1¦8¦4¦0¦Null§</t>
        </r>
      </text>
    </comment>
    <comment ref="A969" authorId="0" shapeId="0" xr:uid="{00000000-0006-0000-0000-00002E010000}">
      <text>
        <r>
          <rPr>
            <sz val="9"/>
            <rFont val="Tahoma"/>
            <family val="2"/>
          </rPr>
          <t>¦1¦1¦8¦5¦0¦Null§</t>
        </r>
      </text>
    </comment>
    <comment ref="A971" authorId="0" shapeId="0" xr:uid="{00000000-0006-0000-0000-00002F010000}">
      <text>
        <r>
          <rPr>
            <sz val="9"/>
            <rFont val="Tahoma"/>
            <family val="2"/>
          </rPr>
          <t>¦1¦1¦8¦6¦0¦Null§</t>
        </r>
      </text>
    </comment>
    <comment ref="A973" authorId="0" shapeId="0" xr:uid="{00000000-0006-0000-0000-000030010000}">
      <text>
        <r>
          <rPr>
            <sz val="9"/>
            <rFont val="Tahoma"/>
            <family val="2"/>
          </rPr>
          <t>¦1¦1¦8¦7¦0¦Null§</t>
        </r>
      </text>
    </comment>
    <comment ref="A975" authorId="0" shapeId="0" xr:uid="{00000000-0006-0000-0000-000031010000}">
      <text>
        <r>
          <rPr>
            <sz val="9"/>
            <rFont val="Tahoma"/>
            <family val="2"/>
          </rPr>
          <t>¦1¦1¦8¦8¦0¦Null§</t>
        </r>
      </text>
    </comment>
    <comment ref="A977" authorId="0" shapeId="0" xr:uid="{00000000-0006-0000-0000-000032010000}">
      <text>
        <r>
          <rPr>
            <sz val="9"/>
            <rFont val="Tahoma"/>
            <family val="2"/>
          </rPr>
          <t>¦1¦1¦8¦9¦0¦Null§</t>
        </r>
      </text>
    </comment>
    <comment ref="A979" authorId="0" shapeId="0" xr:uid="{00000000-0006-0000-0000-000033010000}">
      <text>
        <r>
          <rPr>
            <sz val="9"/>
            <rFont val="Tahoma"/>
            <family val="2"/>
          </rPr>
          <t>¦1¦1¦8¦10¦0¦Null§</t>
        </r>
      </text>
    </comment>
    <comment ref="A981" authorId="0" shapeId="0" xr:uid="{00000000-0006-0000-0000-000034010000}">
      <text>
        <r>
          <rPr>
            <sz val="9"/>
            <rFont val="Tahoma"/>
            <family val="2"/>
          </rPr>
          <t>¦1¦1¦8¦11¦0¦Null§</t>
        </r>
      </text>
    </comment>
    <comment ref="A983" authorId="0" shapeId="0" xr:uid="{00000000-0006-0000-0000-000035010000}">
      <text>
        <r>
          <rPr>
            <sz val="9"/>
            <rFont val="Tahoma"/>
            <family val="2"/>
          </rPr>
          <t>¦1¦1¦8¦12¦0¦Null§</t>
        </r>
      </text>
    </comment>
    <comment ref="A985" authorId="0" shapeId="0" xr:uid="{00000000-0006-0000-0000-000036010000}">
      <text>
        <r>
          <rPr>
            <sz val="9"/>
            <rFont val="Tahoma"/>
            <family val="2"/>
          </rPr>
          <t>¦1¦1¦8¦13¦0¦Null§</t>
        </r>
      </text>
    </comment>
    <comment ref="A987" authorId="0" shapeId="0" xr:uid="{00000000-0006-0000-0000-000037010000}">
      <text>
        <r>
          <rPr>
            <sz val="9"/>
            <rFont val="Tahoma"/>
            <family val="2"/>
          </rPr>
          <t>¦1¦1¦8¦14¦0¦Null§</t>
        </r>
      </text>
    </comment>
    <comment ref="A989" authorId="0" shapeId="0" xr:uid="{00000000-0006-0000-0000-000038010000}">
      <text>
        <r>
          <rPr>
            <sz val="9"/>
            <rFont val="Tahoma"/>
            <family val="2"/>
          </rPr>
          <t>¦1¦1¦8¦15¦0¦Null§</t>
        </r>
      </text>
    </comment>
    <comment ref="A991" authorId="0" shapeId="0" xr:uid="{00000000-0006-0000-0000-000039010000}">
      <text>
        <r>
          <rPr>
            <sz val="9"/>
            <rFont val="Tahoma"/>
            <family val="2"/>
          </rPr>
          <t>¦1¦1¦8¦16¦0¦Null§</t>
        </r>
      </text>
    </comment>
    <comment ref="A993" authorId="0" shapeId="0" xr:uid="{00000000-0006-0000-0000-00003A010000}">
      <text>
        <r>
          <rPr>
            <sz val="9"/>
            <rFont val="Tahoma"/>
            <family val="2"/>
          </rPr>
          <t>¦1¦1¦8¦17¦0¦Null§</t>
        </r>
      </text>
    </comment>
    <comment ref="A995" authorId="0" shapeId="0" xr:uid="{00000000-0006-0000-0000-00003B010000}">
      <text>
        <r>
          <rPr>
            <sz val="9"/>
            <rFont val="Tahoma"/>
            <family val="2"/>
          </rPr>
          <t>¦1¦1¦8¦18¦0¦Null§</t>
        </r>
      </text>
    </comment>
    <comment ref="A997" authorId="0" shapeId="0" xr:uid="{00000000-0006-0000-0000-00003C010000}">
      <text>
        <r>
          <rPr>
            <sz val="9"/>
            <rFont val="Tahoma"/>
            <family val="2"/>
          </rPr>
          <t>¦1¦1¦8¦19¦0¦Null§</t>
        </r>
      </text>
    </comment>
    <comment ref="A999" authorId="0" shapeId="0" xr:uid="{00000000-0006-0000-0000-00003D010000}">
      <text>
        <r>
          <rPr>
            <sz val="9"/>
            <rFont val="Tahoma"/>
            <family val="2"/>
          </rPr>
          <t>¦1¦1¦8¦20¦0¦Null§</t>
        </r>
      </text>
    </comment>
    <comment ref="A1001" authorId="0" shapeId="0" xr:uid="{00000000-0006-0000-0000-00003E010000}">
      <text>
        <r>
          <rPr>
            <sz val="9"/>
            <rFont val="Tahoma"/>
            <family val="2"/>
          </rPr>
          <t>¦1¦1¦8¦21¦0¦Null§</t>
        </r>
      </text>
    </comment>
    <comment ref="A1003" authorId="0" shapeId="0" xr:uid="{00000000-0006-0000-0000-00003F010000}">
      <text>
        <r>
          <rPr>
            <sz val="9"/>
            <rFont val="Tahoma"/>
            <family val="2"/>
          </rPr>
          <t>¦1¦1¦8¦22¦0¦Null§</t>
        </r>
      </text>
    </comment>
    <comment ref="A1005" authorId="0" shapeId="0" xr:uid="{00000000-0006-0000-0000-000040010000}">
      <text>
        <r>
          <rPr>
            <sz val="9"/>
            <rFont val="Tahoma"/>
            <family val="2"/>
          </rPr>
          <t>¦1¦1¦8¦23¦0¦Null§</t>
        </r>
      </text>
    </comment>
    <comment ref="A1027" authorId="0" shapeId="0" xr:uid="{00000000-0006-0000-0000-000041010000}">
      <text>
        <r>
          <rPr>
            <sz val="9"/>
            <rFont val="Tahoma"/>
            <family val="2"/>
          </rPr>
          <t>¦1¦1¦9¦1¦0¦Null§</t>
        </r>
      </text>
    </comment>
    <comment ref="A1029" authorId="0" shapeId="0" xr:uid="{00000000-0006-0000-0000-000042010000}">
      <text>
        <r>
          <rPr>
            <sz val="9"/>
            <rFont val="Tahoma"/>
            <family val="2"/>
          </rPr>
          <t>¦1¦1¦9¦2¦0¦Null§</t>
        </r>
      </text>
    </comment>
    <comment ref="A1031" authorId="0" shapeId="0" xr:uid="{00000000-0006-0000-0000-000043010000}">
      <text>
        <r>
          <rPr>
            <sz val="9"/>
            <rFont val="Tahoma"/>
            <family val="2"/>
          </rPr>
          <t>¦1¦1¦9¦3¦0¦Null§</t>
        </r>
      </text>
    </comment>
    <comment ref="A1033" authorId="0" shapeId="0" xr:uid="{00000000-0006-0000-0000-000044010000}">
      <text>
        <r>
          <rPr>
            <sz val="9"/>
            <rFont val="Tahoma"/>
            <family val="2"/>
          </rPr>
          <t>¦1¦1¦9¦4¦0¦Null§PercPrevItem</t>
        </r>
      </text>
    </comment>
    <comment ref="A1035" authorId="0" shapeId="0" xr:uid="{00000000-0006-0000-0000-000045010000}">
      <text>
        <r>
          <rPr>
            <sz val="9"/>
            <rFont val="Tahoma"/>
            <family val="2"/>
          </rPr>
          <t>¦1¦1¦9¦5¦0¦Null§</t>
        </r>
      </text>
    </comment>
    <comment ref="A1037" authorId="0" shapeId="0" xr:uid="{00000000-0006-0000-0000-000046010000}">
      <text>
        <r>
          <rPr>
            <sz val="9"/>
            <rFont val="Tahoma"/>
            <family val="2"/>
          </rPr>
          <t>¦1¦1¦9¦6¦0¦Null§</t>
        </r>
      </text>
    </comment>
    <comment ref="A1039" authorId="0" shapeId="0" xr:uid="{00000000-0006-0000-0000-000047010000}">
      <text>
        <r>
          <rPr>
            <sz val="9"/>
            <rFont val="Tahoma"/>
            <family val="2"/>
          </rPr>
          <t>¦1¦1¦9¦7¦0¦Null§</t>
        </r>
      </text>
    </comment>
    <comment ref="A1041" authorId="0" shapeId="0" xr:uid="{00000000-0006-0000-0000-000048010000}">
      <text>
        <r>
          <rPr>
            <sz val="9"/>
            <rFont val="Tahoma"/>
            <family val="2"/>
          </rPr>
          <t>¦1¦1¦9¦8¦0¦Null§</t>
        </r>
      </text>
    </comment>
    <comment ref="A1043" authorId="0" shapeId="0" xr:uid="{00000000-0006-0000-0000-000049010000}">
      <text>
        <r>
          <rPr>
            <sz val="9"/>
            <rFont val="Tahoma"/>
            <family val="2"/>
          </rPr>
          <t>¦1¦1¦9¦9¦0¦Null§</t>
        </r>
      </text>
    </comment>
    <comment ref="A1045" authorId="0" shapeId="0" xr:uid="{00000000-0006-0000-0000-00004A010000}">
      <text>
        <r>
          <rPr>
            <sz val="9"/>
            <rFont val="Tahoma"/>
            <family val="2"/>
          </rPr>
          <t>¦1¦1¦9¦10¦0¦Null§RateOnly</t>
        </r>
      </text>
    </comment>
    <comment ref="A1047" authorId="0" shapeId="0" xr:uid="{00000000-0006-0000-0000-00004B010000}">
      <text>
        <r>
          <rPr>
            <sz val="9"/>
            <rFont val="Tahoma"/>
            <family val="2"/>
          </rPr>
          <t>¦1¦1¦9¦11¦0¦Null§</t>
        </r>
      </text>
    </comment>
    <comment ref="A1049" authorId="0" shapeId="0" xr:uid="{00000000-0006-0000-0000-00004C010000}">
      <text>
        <r>
          <rPr>
            <sz val="9"/>
            <rFont val="Tahoma"/>
            <family val="2"/>
          </rPr>
          <t>¦1¦1¦9¦12¦0¦Null§</t>
        </r>
      </text>
    </comment>
    <comment ref="A1051" authorId="0" shapeId="0" xr:uid="{00000000-0006-0000-0000-00004D010000}">
      <text>
        <r>
          <rPr>
            <sz val="9"/>
            <rFont val="Tahoma"/>
            <family val="2"/>
          </rPr>
          <t>¦1¦1¦9¦13¦0¦Null§</t>
        </r>
      </text>
    </comment>
    <comment ref="A1053" authorId="0" shapeId="0" xr:uid="{00000000-0006-0000-0000-00004E010000}">
      <text>
        <r>
          <rPr>
            <sz val="9"/>
            <rFont val="Tahoma"/>
            <family val="2"/>
          </rPr>
          <t>¦1¦1¦9¦14¦0¦Null§</t>
        </r>
      </text>
    </comment>
    <comment ref="A1055" authorId="0" shapeId="0" xr:uid="{00000000-0006-0000-0000-00004F010000}">
      <text>
        <r>
          <rPr>
            <sz val="9"/>
            <rFont val="Tahoma"/>
            <family val="2"/>
          </rPr>
          <t>¦1¦1¦9¦15¦0¦Null§</t>
        </r>
      </text>
    </comment>
    <comment ref="A1057" authorId="0" shapeId="0" xr:uid="{00000000-0006-0000-0000-000050010000}">
      <text>
        <r>
          <rPr>
            <sz val="9"/>
            <rFont val="Tahoma"/>
            <family val="2"/>
          </rPr>
          <t>¦1¦1¦9¦16¦0¦Null§</t>
        </r>
      </text>
    </comment>
    <comment ref="A1059" authorId="0" shapeId="0" xr:uid="{00000000-0006-0000-0000-000051010000}">
      <text>
        <r>
          <rPr>
            <sz val="9"/>
            <rFont val="Tahoma"/>
            <family val="2"/>
          </rPr>
          <t>¦1¦1¦9¦17¦0¦Null§</t>
        </r>
      </text>
    </comment>
    <comment ref="A1061" authorId="0" shapeId="0" xr:uid="{00000000-0006-0000-0000-000052010000}">
      <text>
        <r>
          <rPr>
            <sz val="9"/>
            <rFont val="Tahoma"/>
            <family val="2"/>
          </rPr>
          <t>¦1¦1¦9¦18¦0¦Null§</t>
        </r>
      </text>
    </comment>
    <comment ref="A1063" authorId="0" shapeId="0" xr:uid="{00000000-0006-0000-0000-000053010000}">
      <text>
        <r>
          <rPr>
            <sz val="9"/>
            <rFont val="Tahoma"/>
            <family val="2"/>
          </rPr>
          <t>¦1¦1¦9¦19¦2¦Null§</t>
        </r>
      </text>
    </comment>
    <comment ref="A1065" authorId="0" shapeId="0" xr:uid="{00000000-0006-0000-0000-000054010000}">
      <text>
        <r>
          <rPr>
            <sz val="9"/>
            <rFont val="Tahoma"/>
            <family val="2"/>
          </rPr>
          <t>¦1¦1¦9¦20¦0¦Null§</t>
        </r>
      </text>
    </comment>
    <comment ref="A1067" authorId="0" shapeId="0" xr:uid="{00000000-0006-0000-0000-000055010000}">
      <text>
        <r>
          <rPr>
            <sz val="9"/>
            <rFont val="Tahoma"/>
            <family val="2"/>
          </rPr>
          <t>¦1¦1¦9¦21¦0¦Null§</t>
        </r>
      </text>
    </comment>
    <comment ref="A1069" authorId="0" shapeId="0" xr:uid="{00000000-0006-0000-0000-000056010000}">
      <text>
        <r>
          <rPr>
            <sz val="9"/>
            <rFont val="Tahoma"/>
            <family val="2"/>
          </rPr>
          <t>¦1¦1¦9¦22¦0¦Null§</t>
        </r>
      </text>
    </comment>
    <comment ref="A1071" authorId="0" shapeId="0" xr:uid="{00000000-0006-0000-0000-000057010000}">
      <text>
        <r>
          <rPr>
            <sz val="9"/>
            <rFont val="Tahoma"/>
            <family val="2"/>
          </rPr>
          <t>¦1¦1¦9¦23¦0¦Null§</t>
        </r>
      </text>
    </comment>
    <comment ref="A1096" authorId="0" shapeId="0" xr:uid="{00000000-0006-0000-0000-000058010000}">
      <text>
        <r>
          <rPr>
            <sz val="9"/>
            <rFont val="Tahoma"/>
            <family val="2"/>
          </rPr>
          <t>¦1¦1¦10¦1¦0¦Null§</t>
        </r>
      </text>
    </comment>
    <comment ref="A1098" authorId="0" shapeId="0" xr:uid="{00000000-0006-0000-0000-000059010000}">
      <text>
        <r>
          <rPr>
            <sz val="9"/>
            <rFont val="Tahoma"/>
            <family val="2"/>
          </rPr>
          <t>¦1¦1¦10¦2¦0¦Null§</t>
        </r>
      </text>
    </comment>
    <comment ref="A1100" authorId="0" shapeId="0" xr:uid="{00000000-0006-0000-0000-00005A010000}">
      <text>
        <r>
          <rPr>
            <sz val="9"/>
            <rFont val="Tahoma"/>
            <family val="2"/>
          </rPr>
          <t>¦1¦1¦10¦3¦0¦Null§</t>
        </r>
      </text>
    </comment>
    <comment ref="A1102" authorId="0" shapeId="0" xr:uid="{00000000-0006-0000-0000-00005B010000}">
      <text>
        <r>
          <rPr>
            <sz val="9"/>
            <rFont val="Tahoma"/>
            <family val="2"/>
          </rPr>
          <t>¦1¦1¦10¦4¦0¦Null§</t>
        </r>
      </text>
    </comment>
    <comment ref="A1104" authorId="0" shapeId="0" xr:uid="{00000000-0006-0000-0000-00005C010000}">
      <text>
        <r>
          <rPr>
            <sz val="9"/>
            <rFont val="Tahoma"/>
            <family val="2"/>
          </rPr>
          <t>¦1¦1¦10¦5¦0¦Null§</t>
        </r>
      </text>
    </comment>
    <comment ref="A1106" authorId="0" shapeId="0" xr:uid="{00000000-0006-0000-0000-00005D010000}">
      <text>
        <r>
          <rPr>
            <sz val="9"/>
            <rFont val="Tahoma"/>
            <family val="2"/>
          </rPr>
          <t>¦1¦1¦10¦6¦0¦Null§PercPrevItem</t>
        </r>
      </text>
    </comment>
    <comment ref="A1108" authorId="0" shapeId="0" xr:uid="{00000000-0006-0000-0000-00005E010000}">
      <text>
        <r>
          <rPr>
            <sz val="9"/>
            <rFont val="Tahoma"/>
            <family val="2"/>
          </rPr>
          <t>¦1¦1¦10¦7¦0¦Null§</t>
        </r>
      </text>
    </comment>
    <comment ref="A1110" authorId="0" shapeId="0" xr:uid="{00000000-0006-0000-0000-00005F010000}">
      <text>
        <r>
          <rPr>
            <sz val="9"/>
            <rFont val="Tahoma"/>
            <family val="2"/>
          </rPr>
          <t>¦1¦1¦10¦8¦0¦Null§</t>
        </r>
      </text>
    </comment>
    <comment ref="A1112" authorId="0" shapeId="0" xr:uid="{00000000-0006-0000-0000-000060010000}">
      <text>
        <r>
          <rPr>
            <sz val="9"/>
            <rFont val="Tahoma"/>
            <family val="2"/>
          </rPr>
          <t>¦1¦1¦10¦9¦0¦Null§</t>
        </r>
      </text>
    </comment>
    <comment ref="A1114" authorId="0" shapeId="0" xr:uid="{00000000-0006-0000-0000-000061010000}">
      <text>
        <r>
          <rPr>
            <sz val="9"/>
            <rFont val="Tahoma"/>
            <family val="2"/>
          </rPr>
          <t>¦1¦1¦10¦10¦0¦Null§</t>
        </r>
      </text>
    </comment>
    <comment ref="A1116" authorId="0" shapeId="0" xr:uid="{00000000-0006-0000-0000-000062010000}">
      <text>
        <r>
          <rPr>
            <sz val="9"/>
            <rFont val="Tahoma"/>
            <family val="2"/>
          </rPr>
          <t>¦1¦1¦10¦11¦0¦Null§</t>
        </r>
      </text>
    </comment>
    <comment ref="A1118" authorId="0" shapeId="0" xr:uid="{00000000-0006-0000-0000-000063010000}">
      <text>
        <r>
          <rPr>
            <sz val="9"/>
            <rFont val="Tahoma"/>
            <family val="2"/>
          </rPr>
          <t>¦1¦1¦10¦12¦0¦Null§</t>
        </r>
      </text>
    </comment>
    <comment ref="A1120" authorId="0" shapeId="0" xr:uid="{00000000-0006-0000-0000-000064010000}">
      <text>
        <r>
          <rPr>
            <sz val="9"/>
            <rFont val="Tahoma"/>
            <family val="2"/>
          </rPr>
          <t>¦1¦1¦10¦13¦0¦Null§</t>
        </r>
      </text>
    </comment>
    <comment ref="A1122" authorId="0" shapeId="0" xr:uid="{00000000-0006-0000-0000-000065010000}">
      <text>
        <r>
          <rPr>
            <sz val="9"/>
            <rFont val="Tahoma"/>
            <family val="2"/>
          </rPr>
          <t>¦1¦1¦10¦14¦0¦Null§</t>
        </r>
      </text>
    </comment>
    <comment ref="A1124" authorId="0" shapeId="0" xr:uid="{00000000-0006-0000-0000-000066010000}">
      <text>
        <r>
          <rPr>
            <sz val="9"/>
            <rFont val="Tahoma"/>
            <family val="2"/>
          </rPr>
          <t>¦1¦1¦10¦15¦0¦Null§</t>
        </r>
      </text>
    </comment>
    <comment ref="A1126" authorId="0" shapeId="0" xr:uid="{00000000-0006-0000-0000-000067010000}">
      <text>
        <r>
          <rPr>
            <sz val="9"/>
            <rFont val="Tahoma"/>
            <family val="2"/>
          </rPr>
          <t>¦1¦1¦10¦16¦0¦Null§</t>
        </r>
      </text>
    </comment>
    <comment ref="A1128" authorId="0" shapeId="0" xr:uid="{00000000-0006-0000-0000-000068010000}">
      <text>
        <r>
          <rPr>
            <sz val="9"/>
            <rFont val="Tahoma"/>
            <family val="2"/>
          </rPr>
          <t>¦1¦1¦10¦17¦0¦Null§</t>
        </r>
      </text>
    </comment>
    <comment ref="A1130" authorId="0" shapeId="0" xr:uid="{00000000-0006-0000-0000-000069010000}">
      <text>
        <r>
          <rPr>
            <sz val="9"/>
            <rFont val="Tahoma"/>
            <family val="2"/>
          </rPr>
          <t>¦1¦1¦10¦18¦0¦Null§</t>
        </r>
      </text>
    </comment>
    <comment ref="A1132" authorId="0" shapeId="0" xr:uid="{00000000-0006-0000-0000-00006A010000}">
      <text>
        <r>
          <rPr>
            <sz val="9"/>
            <rFont val="Tahoma"/>
            <family val="2"/>
          </rPr>
          <t>¦1¦1¦10¦19¦0¦Null§</t>
        </r>
      </text>
    </comment>
    <comment ref="A1134" authorId="0" shapeId="0" xr:uid="{00000000-0006-0000-0000-00006B010000}">
      <text>
        <r>
          <rPr>
            <sz val="9"/>
            <rFont val="Tahoma"/>
            <family val="2"/>
          </rPr>
          <t>¦1¦1¦10¦20¦0¦Null§</t>
        </r>
      </text>
    </comment>
    <comment ref="A1136" authorId="0" shapeId="0" xr:uid="{00000000-0006-0000-0000-00006C010000}">
      <text>
        <r>
          <rPr>
            <sz val="9"/>
            <rFont val="Tahoma"/>
            <family val="2"/>
          </rPr>
          <t>¦1¦1¦10¦21¦0¦Null§</t>
        </r>
      </text>
    </comment>
    <comment ref="A1138" authorId="0" shapeId="0" xr:uid="{00000000-0006-0000-0000-00006D010000}">
      <text>
        <r>
          <rPr>
            <sz val="9"/>
            <rFont val="Tahoma"/>
            <family val="2"/>
          </rPr>
          <t>¦1¦1¦10¦22¦0¦Null§</t>
        </r>
      </text>
    </comment>
    <comment ref="A1140" authorId="0" shapeId="0" xr:uid="{00000000-0006-0000-0000-00006E010000}">
      <text>
        <r>
          <rPr>
            <sz val="9"/>
            <rFont val="Tahoma"/>
            <family val="2"/>
          </rPr>
          <t>¦1¦1¦10¦23¦0¦Null§</t>
        </r>
      </text>
    </comment>
    <comment ref="A1142" authorId="0" shapeId="0" xr:uid="{00000000-0006-0000-0000-00006F010000}">
      <text>
        <r>
          <rPr>
            <sz val="9"/>
            <rFont val="Tahoma"/>
            <family val="2"/>
          </rPr>
          <t>¦1¦1¦10¦24¦0¦Null§</t>
        </r>
      </text>
    </comment>
    <comment ref="A1144" authorId="0" shapeId="0" xr:uid="{00000000-0006-0000-0000-000070010000}">
      <text>
        <r>
          <rPr>
            <sz val="9"/>
            <rFont val="Tahoma"/>
            <family val="2"/>
          </rPr>
          <t>¦1¦1¦10¦25¦0¦Null§</t>
        </r>
      </text>
    </comment>
    <comment ref="A1146" authorId="0" shapeId="0" xr:uid="{00000000-0006-0000-0000-000071010000}">
      <text>
        <r>
          <rPr>
            <sz val="9"/>
            <rFont val="Tahoma"/>
            <family val="2"/>
          </rPr>
          <t>¦1¦1¦10¦26¦0¦Null§</t>
        </r>
      </text>
    </comment>
    <comment ref="A1148" authorId="0" shapeId="0" xr:uid="{00000000-0006-0000-0000-000072010000}">
      <text>
        <r>
          <rPr>
            <sz val="9"/>
            <rFont val="Tahoma"/>
            <family val="2"/>
          </rPr>
          <t>¦1¦1¦10¦27¦0¦Null§</t>
        </r>
      </text>
    </comment>
    <comment ref="A1150" authorId="0" shapeId="0" xr:uid="{00000000-0006-0000-0000-000073010000}">
      <text>
        <r>
          <rPr>
            <sz val="9"/>
            <rFont val="Tahoma"/>
            <family val="2"/>
          </rPr>
          <t>¦1¦1¦10¦28¦0¦Null§</t>
        </r>
      </text>
    </comment>
    <comment ref="A1152" authorId="0" shapeId="0" xr:uid="{00000000-0006-0000-0000-000074010000}">
      <text>
        <r>
          <rPr>
            <sz val="9"/>
            <rFont val="Tahoma"/>
            <family val="2"/>
          </rPr>
          <t>¦1¦1¦10¦29¦0¦Null§</t>
        </r>
      </text>
    </comment>
    <comment ref="A1154" authorId="0" shapeId="0" xr:uid="{00000000-0006-0000-0000-000075010000}">
      <text>
        <r>
          <rPr>
            <sz val="9"/>
            <rFont val="Tahoma"/>
            <family val="2"/>
          </rPr>
          <t>¦1¦1¦10¦30¦0¦Null§</t>
        </r>
      </text>
    </comment>
    <comment ref="A1165" authorId="0" shapeId="0" xr:uid="{00000000-0006-0000-0000-000076010000}">
      <text>
        <r>
          <rPr>
            <sz val="9"/>
            <rFont val="Tahoma"/>
            <family val="2"/>
          </rPr>
          <t>¦1¦1¦10¦31¦1¦Null§</t>
        </r>
      </text>
    </comment>
    <comment ref="A1167" authorId="0" shapeId="0" xr:uid="{00000000-0006-0000-0000-000077010000}">
      <text>
        <r>
          <rPr>
            <sz val="9"/>
            <rFont val="Tahoma"/>
            <family val="2"/>
          </rPr>
          <t>¦1¦1¦10¦32¦1¦Null§</t>
        </r>
      </text>
    </comment>
    <comment ref="A1169" authorId="0" shapeId="0" xr:uid="{00000000-0006-0000-0000-000078010000}">
      <text>
        <r>
          <rPr>
            <sz val="9"/>
            <rFont val="Tahoma"/>
            <family val="2"/>
          </rPr>
          <t>¦1¦1¦10¦33¦0¦Null§</t>
        </r>
      </text>
    </comment>
    <comment ref="A1171" authorId="0" shapeId="0" xr:uid="{00000000-0006-0000-0000-000079010000}">
      <text>
        <r>
          <rPr>
            <sz val="9"/>
            <rFont val="Tahoma"/>
            <family val="2"/>
          </rPr>
          <t>¦1¦1¦10¦34¦0¦Null§</t>
        </r>
      </text>
    </comment>
    <comment ref="A1173" authorId="0" shapeId="0" xr:uid="{00000000-0006-0000-0000-00007A010000}">
      <text>
        <r>
          <rPr>
            <sz val="9"/>
            <rFont val="Tahoma"/>
            <family val="2"/>
          </rPr>
          <t>¦1¦1¦10¦35¦0¦Null§</t>
        </r>
      </text>
    </comment>
    <comment ref="A1175" authorId="0" shapeId="0" xr:uid="{00000000-0006-0000-0000-00007B010000}">
      <text>
        <r>
          <rPr>
            <sz val="9"/>
            <rFont val="Tahoma"/>
            <family val="2"/>
          </rPr>
          <t>¦1¦1¦10¦36¦0¦Null§</t>
        </r>
      </text>
    </comment>
    <comment ref="A1177" authorId="0" shapeId="0" xr:uid="{00000000-0006-0000-0000-00007C010000}">
      <text>
        <r>
          <rPr>
            <sz val="9"/>
            <rFont val="Tahoma"/>
            <family val="2"/>
          </rPr>
          <t>¦1¦1¦10¦37¦0¦Null§</t>
        </r>
      </text>
    </comment>
    <comment ref="A1231" authorId="0" shapeId="0" xr:uid="{00000000-0006-0000-0000-00007D010000}">
      <text>
        <r>
          <rPr>
            <sz val="9"/>
            <rFont val="Tahoma"/>
            <family val="2"/>
          </rPr>
          <t>¦1¦1¦11¦1¦0¦Null§</t>
        </r>
      </text>
    </comment>
    <comment ref="A1233" authorId="0" shapeId="0" xr:uid="{00000000-0006-0000-0000-00007E010000}">
      <text>
        <r>
          <rPr>
            <sz val="9"/>
            <rFont val="Tahoma"/>
            <family val="2"/>
          </rPr>
          <t>¦1¦1¦11¦2¦0¦Null§</t>
        </r>
      </text>
    </comment>
    <comment ref="A1235" authorId="0" shapeId="0" xr:uid="{00000000-0006-0000-0000-00007F010000}">
      <text>
        <r>
          <rPr>
            <sz val="9"/>
            <rFont val="Tahoma"/>
            <family val="2"/>
          </rPr>
          <t>¦1¦1¦11¦3¦0¦Null§</t>
        </r>
      </text>
    </comment>
    <comment ref="A1237" authorId="0" shapeId="0" xr:uid="{00000000-0006-0000-0000-000080010000}">
      <text>
        <r>
          <rPr>
            <sz val="9"/>
            <rFont val="Tahoma"/>
            <family val="2"/>
          </rPr>
          <t>¦1¦1¦11¦4¦0¦Null§PercPrevItem</t>
        </r>
      </text>
    </comment>
    <comment ref="A1239" authorId="0" shapeId="0" xr:uid="{00000000-0006-0000-0000-000081010000}">
      <text>
        <r>
          <rPr>
            <sz val="9"/>
            <rFont val="Tahoma"/>
            <family val="2"/>
          </rPr>
          <t>¦1¦1¦11¦5¦0¦Null§</t>
        </r>
      </text>
    </comment>
    <comment ref="A1241" authorId="0" shapeId="0" xr:uid="{00000000-0006-0000-0000-000082010000}">
      <text>
        <r>
          <rPr>
            <sz val="9"/>
            <rFont val="Tahoma"/>
            <family val="2"/>
          </rPr>
          <t>¦1¦1¦11¦6¦0¦Null§</t>
        </r>
      </text>
    </comment>
    <comment ref="A1243" authorId="0" shapeId="0" xr:uid="{00000000-0006-0000-0000-000083010000}">
      <text>
        <r>
          <rPr>
            <sz val="9"/>
            <rFont val="Tahoma"/>
            <family val="2"/>
          </rPr>
          <t>¦1¦1¦11¦7¦0¦Null§</t>
        </r>
      </text>
    </comment>
    <comment ref="A1245" authorId="0" shapeId="0" xr:uid="{00000000-0006-0000-0000-000084010000}">
      <text>
        <r>
          <rPr>
            <sz val="9"/>
            <rFont val="Tahoma"/>
            <family val="2"/>
          </rPr>
          <t>¦1¦1¦11¦8¦0¦Null§</t>
        </r>
      </text>
    </comment>
    <comment ref="A1247" authorId="0" shapeId="0" xr:uid="{00000000-0006-0000-0000-000085010000}">
      <text>
        <r>
          <rPr>
            <sz val="9"/>
            <rFont val="Tahoma"/>
            <family val="2"/>
          </rPr>
          <t>¦1¦1¦11¦9¦1¦Null§</t>
        </r>
      </text>
    </comment>
    <comment ref="A1249" authorId="0" shapeId="0" xr:uid="{00000000-0006-0000-0000-000086010000}">
      <text>
        <r>
          <rPr>
            <sz val="9"/>
            <rFont val="Tahoma"/>
            <family val="2"/>
          </rPr>
          <t>¦1¦1¦11¦10¦1¦Null§</t>
        </r>
      </text>
    </comment>
    <comment ref="A1251" authorId="0" shapeId="0" xr:uid="{00000000-0006-0000-0000-000087010000}">
      <text>
        <r>
          <rPr>
            <sz val="9"/>
            <rFont val="Tahoma"/>
            <family val="2"/>
          </rPr>
          <t>¦1¦1¦11¦11¦0¦Null§</t>
        </r>
      </text>
    </comment>
    <comment ref="A1299" authorId="0" shapeId="0" xr:uid="{00000000-0006-0000-0000-000088010000}">
      <text>
        <r>
          <rPr>
            <sz val="9"/>
            <rFont val="Tahoma"/>
            <family val="2"/>
          </rPr>
          <t>¦1¦1¦12¦1¦0¦Null§</t>
        </r>
      </text>
    </comment>
    <comment ref="A1301" authorId="0" shapeId="0" xr:uid="{00000000-0006-0000-0000-000089010000}">
      <text>
        <r>
          <rPr>
            <sz val="9"/>
            <rFont val="Tahoma"/>
            <family val="2"/>
          </rPr>
          <t>¦1¦1¦12¦2¦0¦Null§</t>
        </r>
      </text>
    </comment>
    <comment ref="A1303" authorId="0" shapeId="0" xr:uid="{00000000-0006-0000-0000-00008A010000}">
      <text>
        <r>
          <rPr>
            <sz val="9"/>
            <rFont val="Tahoma"/>
            <family val="2"/>
          </rPr>
          <t>¦1¦1¦12¦3¦0¦Null§</t>
        </r>
      </text>
    </comment>
    <comment ref="A1305" authorId="0" shapeId="0" xr:uid="{00000000-0006-0000-0000-00008B010000}">
      <text>
        <r>
          <rPr>
            <sz val="9"/>
            <rFont val="Tahoma"/>
            <family val="2"/>
          </rPr>
          <t>¦1¦1¦12¦4¦0¦Null§</t>
        </r>
      </text>
    </comment>
    <comment ref="A1307" authorId="0" shapeId="0" xr:uid="{00000000-0006-0000-0000-00008C010000}">
      <text>
        <r>
          <rPr>
            <sz val="9"/>
            <rFont val="Tahoma"/>
            <family val="2"/>
          </rPr>
          <t>¦1¦1¦12¦5¦0¦Null§</t>
        </r>
      </text>
    </comment>
    <comment ref="A1309" authorId="0" shapeId="0" xr:uid="{00000000-0006-0000-0000-00008D010000}">
      <text>
        <r>
          <rPr>
            <sz val="9"/>
            <rFont val="Tahoma"/>
            <family val="2"/>
          </rPr>
          <t>¦1¦1¦12¦6¦0¦Null§</t>
        </r>
      </text>
    </comment>
    <comment ref="A1371" authorId="0" shapeId="0" xr:uid="{00000000-0006-0000-0000-00008E010000}">
      <text>
        <r>
          <rPr>
            <sz val="9"/>
            <rFont val="Tahoma"/>
            <family val="2"/>
          </rPr>
          <t>¦1¦1¦13¦1¦0¦Null§</t>
        </r>
      </text>
    </comment>
    <comment ref="A1373" authorId="0" shapeId="0" xr:uid="{00000000-0006-0000-0000-00008F010000}">
      <text>
        <r>
          <rPr>
            <sz val="9"/>
            <rFont val="Tahoma"/>
            <family val="2"/>
          </rPr>
          <t>¦1¦1¦13¦2¦0¦Null§</t>
        </r>
      </text>
    </comment>
    <comment ref="A1375" authorId="0" shapeId="0" xr:uid="{00000000-0006-0000-0000-000090010000}">
      <text>
        <r>
          <rPr>
            <sz val="9"/>
            <rFont val="Tahoma"/>
            <family val="2"/>
          </rPr>
          <t>¦1¦1¦13¦3¦0¦Null§</t>
        </r>
      </text>
    </comment>
    <comment ref="A1377" authorId="0" shapeId="0" xr:uid="{00000000-0006-0000-0000-000091010000}">
      <text>
        <r>
          <rPr>
            <sz val="9"/>
            <rFont val="Tahoma"/>
            <family val="2"/>
          </rPr>
          <t>¦1¦1¦13¦4¦0¦Null§</t>
        </r>
      </text>
    </comment>
    <comment ref="A1379" authorId="0" shapeId="0" xr:uid="{00000000-0006-0000-0000-000092010000}">
      <text>
        <r>
          <rPr>
            <sz val="9"/>
            <rFont val="Tahoma"/>
            <family val="2"/>
          </rPr>
          <t>¦1¦1¦13¦5¦0¦Null§</t>
        </r>
      </text>
    </comment>
    <comment ref="A1381" authorId="0" shapeId="0" xr:uid="{00000000-0006-0000-0000-000093010000}">
      <text>
        <r>
          <rPr>
            <sz val="9"/>
            <rFont val="Tahoma"/>
            <family val="2"/>
          </rPr>
          <t>¦1¦1¦13¦6¦0¦Null§</t>
        </r>
      </text>
    </comment>
    <comment ref="A1383" authorId="0" shapeId="0" xr:uid="{00000000-0006-0000-0000-000094010000}">
      <text>
        <r>
          <rPr>
            <sz val="9"/>
            <rFont val="Tahoma"/>
            <family val="2"/>
          </rPr>
          <t>¦1¦1¦13¦7¦0¦Null§</t>
        </r>
      </text>
    </comment>
    <comment ref="A1385" authorId="0" shapeId="0" xr:uid="{00000000-0006-0000-0000-000095010000}">
      <text>
        <r>
          <rPr>
            <sz val="9"/>
            <rFont val="Tahoma"/>
            <family val="2"/>
          </rPr>
          <t>¦1¦1¦13¦8¦0¦Null§</t>
        </r>
      </text>
    </comment>
    <comment ref="A1387" authorId="0" shapeId="0" xr:uid="{00000000-0006-0000-0000-000096010000}">
      <text>
        <r>
          <rPr>
            <sz val="9"/>
            <rFont val="Tahoma"/>
            <family val="2"/>
          </rPr>
          <t>¦1¦1¦13¦9¦0¦Null§</t>
        </r>
      </text>
    </comment>
    <comment ref="A1389" authorId="0" shapeId="0" xr:uid="{00000000-0006-0000-0000-000097010000}">
      <text>
        <r>
          <rPr>
            <sz val="9"/>
            <rFont val="Tahoma"/>
            <family val="2"/>
          </rPr>
          <t>¦1¦1¦13¦10¦0¦Null§</t>
        </r>
      </text>
    </comment>
    <comment ref="A1391" authorId="0" shapeId="0" xr:uid="{00000000-0006-0000-0000-000098010000}">
      <text>
        <r>
          <rPr>
            <sz val="9"/>
            <rFont val="Tahoma"/>
            <family val="2"/>
          </rPr>
          <t>¦1¦1¦13¦11¦0¦Null§</t>
        </r>
      </text>
    </comment>
    <comment ref="A1393" authorId="0" shapeId="0" xr:uid="{00000000-0006-0000-0000-000099010000}">
      <text>
        <r>
          <rPr>
            <sz val="9"/>
            <rFont val="Tahoma"/>
            <family val="2"/>
          </rPr>
          <t>¦1¦1¦13¦12¦0¦Null§</t>
        </r>
      </text>
    </comment>
    <comment ref="A1395" authorId="0" shapeId="0" xr:uid="{00000000-0006-0000-0000-00009A010000}">
      <text>
        <r>
          <rPr>
            <sz val="9"/>
            <rFont val="Tahoma"/>
            <family val="2"/>
          </rPr>
          <t>¦1¦1¦13¦13¦0¦Null§</t>
        </r>
      </text>
    </comment>
    <comment ref="A1397" authorId="0" shapeId="0" xr:uid="{00000000-0006-0000-0000-00009B010000}">
      <text>
        <r>
          <rPr>
            <sz val="9"/>
            <rFont val="Tahoma"/>
            <family val="2"/>
          </rPr>
          <t>¦1¦1¦13¦14¦0¦Null§</t>
        </r>
      </text>
    </comment>
    <comment ref="A1399" authorId="0" shapeId="0" xr:uid="{00000000-0006-0000-0000-00009C010000}">
      <text>
        <r>
          <rPr>
            <sz val="9"/>
            <rFont val="Tahoma"/>
            <family val="2"/>
          </rPr>
          <t>¦1¦1¦13¦15¦0¦Null§</t>
        </r>
      </text>
    </comment>
    <comment ref="A1401" authorId="0" shapeId="0" xr:uid="{00000000-0006-0000-0000-00009D010000}">
      <text>
        <r>
          <rPr>
            <sz val="9"/>
            <rFont val="Tahoma"/>
            <family val="2"/>
          </rPr>
          <t>¦1¦1¦13¦16¦0¦Null§</t>
        </r>
      </text>
    </comment>
    <comment ref="A1403" authorId="0" shapeId="0" xr:uid="{00000000-0006-0000-0000-00009E010000}">
      <text>
        <r>
          <rPr>
            <sz val="9"/>
            <rFont val="Tahoma"/>
            <family val="2"/>
          </rPr>
          <t>¦1¦1¦13¦17¦0¦Null§</t>
        </r>
      </text>
    </comment>
    <comment ref="A1405" authorId="0" shapeId="0" xr:uid="{00000000-0006-0000-0000-00009F010000}">
      <text>
        <r>
          <rPr>
            <sz val="9"/>
            <rFont val="Tahoma"/>
            <family val="2"/>
          </rPr>
          <t>¦1¦1¦13¦18¦0¦Null§</t>
        </r>
      </text>
    </comment>
    <comment ref="A1407" authorId="0" shapeId="0" xr:uid="{00000000-0006-0000-0000-0000A0010000}">
      <text>
        <r>
          <rPr>
            <sz val="9"/>
            <rFont val="Tahoma"/>
            <family val="2"/>
          </rPr>
          <t>¦1¦1¦13¦19¦0¦Null§</t>
        </r>
      </text>
    </comment>
    <comment ref="A1409" authorId="0" shapeId="0" xr:uid="{00000000-0006-0000-0000-0000A1010000}">
      <text>
        <r>
          <rPr>
            <sz val="9"/>
            <rFont val="Tahoma"/>
            <family val="2"/>
          </rPr>
          <t>¦1¦1¦13¦20¦0¦Null§</t>
        </r>
      </text>
    </comment>
    <comment ref="A1411" authorId="0" shapeId="0" xr:uid="{00000000-0006-0000-0000-0000A2010000}">
      <text>
        <r>
          <rPr>
            <sz val="9"/>
            <rFont val="Tahoma"/>
            <family val="2"/>
          </rPr>
          <t>¦1¦1¦13¦21¦0¦Null§</t>
        </r>
      </text>
    </comment>
    <comment ref="A1413" authorId="0" shapeId="0" xr:uid="{00000000-0006-0000-0000-0000A3010000}">
      <text>
        <r>
          <rPr>
            <sz val="9"/>
            <rFont val="Tahoma"/>
            <family val="2"/>
          </rPr>
          <t>¦1¦1¦13¦22¦0¦Null§</t>
        </r>
      </text>
    </comment>
    <comment ref="A1415" authorId="0" shapeId="0" xr:uid="{00000000-0006-0000-0000-0000A4010000}">
      <text>
        <r>
          <rPr>
            <sz val="9"/>
            <rFont val="Tahoma"/>
            <family val="2"/>
          </rPr>
          <t>¦1¦1¦13¦23¦0¦Null§</t>
        </r>
      </text>
    </comment>
    <comment ref="A1417" authorId="0" shapeId="0" xr:uid="{00000000-0006-0000-0000-0000A5010000}">
      <text>
        <r>
          <rPr>
            <sz val="9"/>
            <rFont val="Tahoma"/>
            <family val="2"/>
          </rPr>
          <t>¦1¦1¦13¦24¦0¦Null§</t>
        </r>
      </text>
    </comment>
    <comment ref="A1419" authorId="0" shapeId="0" xr:uid="{00000000-0006-0000-0000-0000A6010000}">
      <text>
        <r>
          <rPr>
            <sz val="9"/>
            <rFont val="Tahoma"/>
            <family val="2"/>
          </rPr>
          <t>¦1¦1¦13¦25¦0¦Null§</t>
        </r>
      </text>
    </comment>
    <comment ref="A1421" authorId="0" shapeId="0" xr:uid="{00000000-0006-0000-0000-0000A7010000}">
      <text>
        <r>
          <rPr>
            <sz val="9"/>
            <rFont val="Tahoma"/>
            <family val="2"/>
          </rPr>
          <t>¦1¦1¦13¦26¦0¦Null§</t>
        </r>
      </text>
    </comment>
    <comment ref="A1423" authorId="0" shapeId="0" xr:uid="{00000000-0006-0000-0000-0000A8010000}">
      <text>
        <r>
          <rPr>
            <sz val="9"/>
            <rFont val="Tahoma"/>
            <family val="2"/>
          </rPr>
          <t>¦1¦1¦13¦27¦0¦Null§</t>
        </r>
      </text>
    </comment>
    <comment ref="A1425" authorId="0" shapeId="0" xr:uid="{00000000-0006-0000-0000-0000A9010000}">
      <text>
        <r>
          <rPr>
            <sz val="9"/>
            <rFont val="Tahoma"/>
            <family val="2"/>
          </rPr>
          <t>¦1¦1¦13¦28¦0¦Null§</t>
        </r>
      </text>
    </comment>
    <comment ref="A1427" authorId="0" shapeId="0" xr:uid="{00000000-0006-0000-0000-0000AA010000}">
      <text>
        <r>
          <rPr>
            <sz val="9"/>
            <rFont val="Tahoma"/>
            <family val="2"/>
          </rPr>
          <t>¦1¦1¦13¦29¦0¦Null§</t>
        </r>
      </text>
    </comment>
    <comment ref="A1429" authorId="0" shapeId="0" xr:uid="{00000000-0006-0000-0000-0000AB010000}">
      <text>
        <r>
          <rPr>
            <sz val="9"/>
            <rFont val="Tahoma"/>
            <family val="2"/>
          </rPr>
          <t>¦1¦1¦13¦30¦0¦Null§</t>
        </r>
      </text>
    </comment>
    <comment ref="A1431" authorId="0" shapeId="0" xr:uid="{00000000-0006-0000-0000-0000AC010000}">
      <text>
        <r>
          <rPr>
            <sz val="9"/>
            <rFont val="Tahoma"/>
            <family val="2"/>
          </rPr>
          <t>¦1¦1¦13¦31¦0¦Null§</t>
        </r>
      </text>
    </comment>
    <comment ref="A1433" authorId="0" shapeId="0" xr:uid="{00000000-0006-0000-0000-0000AD010000}">
      <text>
        <r>
          <rPr>
            <sz val="9"/>
            <rFont val="Tahoma"/>
            <family val="2"/>
          </rPr>
          <t>¦1¦1¦13¦32¦0¦Null§</t>
        </r>
      </text>
    </comment>
    <comment ref="A1442" authorId="0" shapeId="0" xr:uid="{00000000-0006-0000-0000-0000AE010000}">
      <text>
        <r>
          <rPr>
            <sz val="9"/>
            <rFont val="Tahoma"/>
            <family val="2"/>
          </rPr>
          <t>¦1¦1¦13¦33¦1¦Null§</t>
        </r>
      </text>
    </comment>
    <comment ref="A1444" authorId="0" shapeId="0" xr:uid="{00000000-0006-0000-0000-0000AF010000}">
      <text>
        <r>
          <rPr>
            <sz val="9"/>
            <rFont val="Tahoma"/>
            <family val="2"/>
          </rPr>
          <t>¦1¦1¦13¦34¦0¦Null§</t>
        </r>
      </text>
    </comment>
    <comment ref="A1446" authorId="0" shapeId="0" xr:uid="{00000000-0006-0000-0000-0000B0010000}">
      <text>
        <r>
          <rPr>
            <sz val="9"/>
            <rFont val="Tahoma"/>
            <family val="2"/>
          </rPr>
          <t>¦1¦1¦13¦35¦1¦Null§</t>
        </r>
      </text>
    </comment>
    <comment ref="A1448" authorId="0" shapeId="0" xr:uid="{00000000-0006-0000-0000-0000B1010000}">
      <text>
        <r>
          <rPr>
            <sz val="9"/>
            <rFont val="Tahoma"/>
            <family val="2"/>
          </rPr>
          <t>¦1¦1¦13¦36¦0¦Null§</t>
        </r>
      </text>
    </comment>
    <comment ref="A1450" authorId="0" shapeId="0" xr:uid="{00000000-0006-0000-0000-0000B2010000}">
      <text>
        <r>
          <rPr>
            <sz val="9"/>
            <rFont val="Tahoma"/>
            <family val="2"/>
          </rPr>
          <t>¦1¦1¦13¦37¦0¦Null§</t>
        </r>
      </text>
    </comment>
    <comment ref="A1452" authorId="0" shapeId="0" xr:uid="{00000000-0006-0000-0000-0000B3010000}">
      <text>
        <r>
          <rPr>
            <sz val="9"/>
            <rFont val="Tahoma"/>
            <family val="2"/>
          </rPr>
          <t>¦1¦1¦13¦38¦0¦Null§</t>
        </r>
      </text>
    </comment>
    <comment ref="A1454" authorId="0" shapeId="0" xr:uid="{00000000-0006-0000-0000-0000B4010000}">
      <text>
        <r>
          <rPr>
            <sz val="9"/>
            <rFont val="Tahoma"/>
            <family val="2"/>
          </rPr>
          <t>¦1¦1¦13¦39¦0¦Null§</t>
        </r>
      </text>
    </comment>
    <comment ref="A1456" authorId="0" shapeId="0" xr:uid="{00000000-0006-0000-0000-0000B5010000}">
      <text>
        <r>
          <rPr>
            <sz val="9"/>
            <rFont val="Tahoma"/>
            <family val="2"/>
          </rPr>
          <t>¦1¦1¦13¦40¦0¦Null§</t>
        </r>
      </text>
    </comment>
    <comment ref="A1458" authorId="0" shapeId="0" xr:uid="{00000000-0006-0000-0000-0000B6010000}">
      <text>
        <r>
          <rPr>
            <sz val="9"/>
            <rFont val="Tahoma"/>
            <family val="2"/>
          </rPr>
          <t>¦1¦1¦13¦41¦0¦Null§</t>
        </r>
      </text>
    </comment>
    <comment ref="A1460" authorId="0" shapeId="0" xr:uid="{00000000-0006-0000-0000-0000B7010000}">
      <text>
        <r>
          <rPr>
            <sz val="9"/>
            <rFont val="Tahoma"/>
            <family val="2"/>
          </rPr>
          <t>¦1¦1¦13¦42¦0¦Null§</t>
        </r>
      </text>
    </comment>
    <comment ref="A1506" authorId="0" shapeId="0" xr:uid="{00000000-0006-0000-0000-0000B8010000}">
      <text>
        <r>
          <rPr>
            <sz val="9"/>
            <rFont val="Tahoma"/>
            <family val="2"/>
          </rPr>
          <t>¦1¦1¦14¦1¦0¦Null§</t>
        </r>
      </text>
    </comment>
    <comment ref="A1508" authorId="0" shapeId="0" xr:uid="{00000000-0006-0000-0000-0000B9010000}">
      <text>
        <r>
          <rPr>
            <sz val="9"/>
            <rFont val="Tahoma"/>
            <family val="2"/>
          </rPr>
          <t>¦1¦1¦14¦2¦0¦Null§</t>
        </r>
      </text>
    </comment>
    <comment ref="A1510" authorId="0" shapeId="0" xr:uid="{00000000-0006-0000-0000-0000BA010000}">
      <text>
        <r>
          <rPr>
            <sz val="9"/>
            <rFont val="Tahoma"/>
            <family val="2"/>
          </rPr>
          <t>¦1¦1¦14¦3¦0¦Null§</t>
        </r>
      </text>
    </comment>
    <comment ref="A1512" authorId="0" shapeId="0" xr:uid="{00000000-0006-0000-0000-0000BB010000}">
      <text>
        <r>
          <rPr>
            <sz val="9"/>
            <rFont val="Tahoma"/>
            <family val="2"/>
          </rPr>
          <t>¦1¦1¦14¦4¦0¦Null§</t>
        </r>
      </text>
    </comment>
    <comment ref="A1514" authorId="0" shapeId="0" xr:uid="{00000000-0006-0000-0000-0000BC010000}">
      <text>
        <r>
          <rPr>
            <sz val="9"/>
            <rFont val="Tahoma"/>
            <family val="2"/>
          </rPr>
          <t>¦1¦1¦14¦5¦0¦Null§</t>
        </r>
      </text>
    </comment>
    <comment ref="A1516" authorId="0" shapeId="0" xr:uid="{00000000-0006-0000-0000-0000BD010000}">
      <text>
        <r>
          <rPr>
            <sz val="9"/>
            <rFont val="Tahoma"/>
            <family val="2"/>
          </rPr>
          <t>¦1¦1¦14¦6¦0¦Null§</t>
        </r>
      </text>
    </comment>
    <comment ref="A1518" authorId="0" shapeId="0" xr:uid="{00000000-0006-0000-0000-0000BE010000}">
      <text>
        <r>
          <rPr>
            <sz val="9"/>
            <rFont val="Tahoma"/>
            <family val="2"/>
          </rPr>
          <t>¦1¦1¦14¦7¦0¦Null§</t>
        </r>
      </text>
    </comment>
    <comment ref="A1520" authorId="0" shapeId="0" xr:uid="{00000000-0006-0000-0000-0000BF010000}">
      <text>
        <r>
          <rPr>
            <sz val="9"/>
            <rFont val="Tahoma"/>
            <family val="2"/>
          </rPr>
          <t>¦1¦1¦14¦8¦0¦Null§</t>
        </r>
      </text>
    </comment>
    <comment ref="A1522" authorId="0" shapeId="0" xr:uid="{00000000-0006-0000-0000-0000C0010000}">
      <text>
        <r>
          <rPr>
            <sz val="9"/>
            <rFont val="Tahoma"/>
            <family val="2"/>
          </rPr>
          <t>¦1¦1¦14¦9¦0¦Null§</t>
        </r>
      </text>
    </comment>
    <comment ref="A1524" authorId="0" shapeId="0" xr:uid="{00000000-0006-0000-0000-0000C1010000}">
      <text>
        <r>
          <rPr>
            <sz val="9"/>
            <rFont val="Tahoma"/>
            <family val="2"/>
          </rPr>
          <t>¦1¦1¦14¦10¦0¦Null§</t>
        </r>
      </text>
    </comment>
    <comment ref="A1526" authorId="0" shapeId="0" xr:uid="{00000000-0006-0000-0000-0000C2010000}">
      <text>
        <r>
          <rPr>
            <sz val="9"/>
            <rFont val="Tahoma"/>
            <family val="2"/>
          </rPr>
          <t>¦1¦1¦14¦11¦0¦Null§</t>
        </r>
      </text>
    </comment>
    <comment ref="A1528" authorId="0" shapeId="0" xr:uid="{00000000-0006-0000-0000-0000C3010000}">
      <text>
        <r>
          <rPr>
            <sz val="9"/>
            <rFont val="Tahoma"/>
            <family val="2"/>
          </rPr>
          <t>¦1¦1¦14¦12¦0¦Null§</t>
        </r>
      </text>
    </comment>
    <comment ref="A1530" authorId="0" shapeId="0" xr:uid="{00000000-0006-0000-0000-0000C4010000}">
      <text>
        <r>
          <rPr>
            <sz val="9"/>
            <rFont val="Tahoma"/>
            <family val="2"/>
          </rPr>
          <t>¦1¦1¦14¦13¦0¦Null§</t>
        </r>
      </text>
    </comment>
    <comment ref="A1532" authorId="0" shapeId="0" xr:uid="{00000000-0006-0000-0000-0000C5010000}">
      <text>
        <r>
          <rPr>
            <sz val="9"/>
            <rFont val="Tahoma"/>
            <family val="2"/>
          </rPr>
          <t>¦1¦1¦14¦14¦1¦Null§</t>
        </r>
      </text>
    </comment>
    <comment ref="A1534" authorId="0" shapeId="0" xr:uid="{00000000-0006-0000-0000-0000C6010000}">
      <text>
        <r>
          <rPr>
            <sz val="9"/>
            <rFont val="Tahoma"/>
            <family val="2"/>
          </rPr>
          <t>¦1¦1¦14¦15¦0¦Null§</t>
        </r>
      </text>
    </comment>
    <comment ref="A1536" authorId="0" shapeId="0" xr:uid="{00000000-0006-0000-0000-0000C7010000}">
      <text>
        <r>
          <rPr>
            <sz val="9"/>
            <rFont val="Tahoma"/>
            <family val="2"/>
          </rPr>
          <t>¦1¦1¦14¦16¦0¦Null§</t>
        </r>
      </text>
    </comment>
    <comment ref="A1538" authorId="0" shapeId="0" xr:uid="{00000000-0006-0000-0000-0000C8010000}">
      <text>
        <r>
          <rPr>
            <sz val="9"/>
            <rFont val="Tahoma"/>
            <family val="2"/>
          </rPr>
          <t>¦1¦1¦14¦17¦0¦Null§</t>
        </r>
      </text>
    </comment>
    <comment ref="A1540" authorId="0" shapeId="0" xr:uid="{00000000-0006-0000-0000-0000C9010000}">
      <text>
        <r>
          <rPr>
            <sz val="9"/>
            <rFont val="Tahoma"/>
            <family val="2"/>
          </rPr>
          <t>¦1¦1¦14¦18¦0¦Null§</t>
        </r>
      </text>
    </comment>
    <comment ref="A1542" authorId="0" shapeId="0" xr:uid="{00000000-0006-0000-0000-0000CA010000}">
      <text>
        <r>
          <rPr>
            <sz val="9"/>
            <rFont val="Tahoma"/>
            <family val="2"/>
          </rPr>
          <t>¦1¦1¦14¦19¦0¦Null§</t>
        </r>
      </text>
    </comment>
    <comment ref="A1544" authorId="0" shapeId="0" xr:uid="{00000000-0006-0000-0000-0000CB010000}">
      <text>
        <r>
          <rPr>
            <sz val="9"/>
            <rFont val="Tahoma"/>
            <family val="2"/>
          </rPr>
          <t>¦1¦1¦14¦20¦0¦Null§</t>
        </r>
      </text>
    </comment>
    <comment ref="A1546" authorId="0" shapeId="0" xr:uid="{00000000-0006-0000-0000-0000CC010000}">
      <text>
        <r>
          <rPr>
            <sz val="9"/>
            <rFont val="Tahoma"/>
            <family val="2"/>
          </rPr>
          <t>¦1¦1¦14¦21¦0¦Null§</t>
        </r>
      </text>
    </comment>
    <comment ref="A1548" authorId="0" shapeId="0" xr:uid="{00000000-0006-0000-0000-0000CD010000}">
      <text>
        <r>
          <rPr>
            <sz val="9"/>
            <rFont val="Tahoma"/>
            <family val="2"/>
          </rPr>
          <t>¦1¦1¦14¦22¦0¦Null§</t>
        </r>
      </text>
    </comment>
    <comment ref="A1550" authorId="0" shapeId="0" xr:uid="{00000000-0006-0000-0000-0000CE010000}">
      <text>
        <r>
          <rPr>
            <sz val="9"/>
            <rFont val="Tahoma"/>
            <family val="2"/>
          </rPr>
          <t>¦1¦1¦14¦23¦0¦Null§</t>
        </r>
      </text>
    </comment>
    <comment ref="A1552" authorId="0" shapeId="0" xr:uid="{00000000-0006-0000-0000-0000CF010000}">
      <text>
        <r>
          <rPr>
            <sz val="9"/>
            <rFont val="Tahoma"/>
            <family val="2"/>
          </rPr>
          <t>¦1¦1¦14¦24¦0¦Null§</t>
        </r>
      </text>
    </comment>
    <comment ref="A1554" authorId="0" shapeId="0" xr:uid="{00000000-0006-0000-0000-0000D0010000}">
      <text>
        <r>
          <rPr>
            <sz val="9"/>
            <rFont val="Tahoma"/>
            <family val="2"/>
          </rPr>
          <t>¦1¦1¦14¦25¦0¦Null§</t>
        </r>
      </text>
    </comment>
    <comment ref="A1556" authorId="0" shapeId="0" xr:uid="{00000000-0006-0000-0000-0000D1010000}">
      <text>
        <r>
          <rPr>
            <sz val="9"/>
            <rFont val="Tahoma"/>
            <family val="2"/>
          </rPr>
          <t>¦1¦1¦14¦26¦1¦Null§</t>
        </r>
      </text>
    </comment>
    <comment ref="A1558" authorId="0" shapeId="0" xr:uid="{00000000-0006-0000-0000-0000D2010000}">
      <text>
        <r>
          <rPr>
            <sz val="9"/>
            <rFont val="Tahoma"/>
            <family val="2"/>
          </rPr>
          <t>¦1¦1¦14¦27¦1¦Null§</t>
        </r>
      </text>
    </comment>
    <comment ref="A1560" authorId="0" shapeId="0" xr:uid="{00000000-0006-0000-0000-0000D3010000}">
      <text>
        <r>
          <rPr>
            <sz val="9"/>
            <rFont val="Tahoma"/>
            <family val="2"/>
          </rPr>
          <t>¦1¦1¦14¦28¦0¦Null§</t>
        </r>
      </text>
    </comment>
    <comment ref="A1562" authorId="0" shapeId="0" xr:uid="{00000000-0006-0000-0000-0000D4010000}">
      <text>
        <r>
          <rPr>
            <sz val="9"/>
            <rFont val="Tahoma"/>
            <family val="2"/>
          </rPr>
          <t>¦1¦1¦14¦29¦0¦Null§</t>
        </r>
      </text>
    </comment>
    <comment ref="A1572" authorId="0" shapeId="0" xr:uid="{00000000-0006-0000-0000-0000D5010000}">
      <text>
        <r>
          <rPr>
            <sz val="9"/>
            <rFont val="Tahoma"/>
            <family val="2"/>
          </rPr>
          <t>¦1¦1¦14¦30¦0¦Null§</t>
        </r>
      </text>
    </comment>
    <comment ref="A1574" authorId="0" shapeId="0" xr:uid="{00000000-0006-0000-0000-0000D6010000}">
      <text>
        <r>
          <rPr>
            <sz val="9"/>
            <rFont val="Tahoma"/>
            <family val="2"/>
          </rPr>
          <t>¦1¦1¦14¦31¦0¦Null§</t>
        </r>
      </text>
    </comment>
    <comment ref="A1642" authorId="0" shapeId="0" xr:uid="{00000000-0006-0000-0000-0000D7010000}">
      <text>
        <r>
          <rPr>
            <sz val="9"/>
            <rFont val="Tahoma"/>
            <family val="2"/>
          </rPr>
          <t>¦1¦1¦15¦1¦0¦Null§</t>
        </r>
      </text>
    </comment>
    <comment ref="A1644" authorId="0" shapeId="0" xr:uid="{00000000-0006-0000-0000-0000D8010000}">
      <text>
        <r>
          <rPr>
            <sz val="9"/>
            <rFont val="Tahoma"/>
            <family val="2"/>
          </rPr>
          <t>¦1¦1¦15¦2¦0¦Null§</t>
        </r>
      </text>
    </comment>
    <comment ref="A1646" authorId="0" shapeId="0" xr:uid="{00000000-0006-0000-0000-0000D9010000}">
      <text>
        <r>
          <rPr>
            <sz val="9"/>
            <rFont val="Tahoma"/>
            <family val="2"/>
          </rPr>
          <t>¦1¦1¦15¦3¦0¦Null§</t>
        </r>
      </text>
    </comment>
    <comment ref="A1648" authorId="0" shapeId="0" xr:uid="{00000000-0006-0000-0000-0000DA010000}">
      <text>
        <r>
          <rPr>
            <sz val="9"/>
            <rFont val="Tahoma"/>
            <family val="2"/>
          </rPr>
          <t>¦1¦1¦15¦4¦0¦Null§</t>
        </r>
      </text>
    </comment>
    <comment ref="A1650" authorId="0" shapeId="0" xr:uid="{00000000-0006-0000-0000-0000DB010000}">
      <text>
        <r>
          <rPr>
            <sz val="9"/>
            <rFont val="Tahoma"/>
            <family val="2"/>
          </rPr>
          <t>¦1¦1¦15¦5¦0¦Null§</t>
        </r>
      </text>
    </comment>
    <comment ref="A1652" authorId="0" shapeId="0" xr:uid="{00000000-0006-0000-0000-0000DC010000}">
      <text>
        <r>
          <rPr>
            <sz val="9"/>
            <rFont val="Tahoma"/>
            <family val="2"/>
          </rPr>
          <t>¦1¦1¦15¦6¦0¦Null§</t>
        </r>
      </text>
    </comment>
    <comment ref="A1654" authorId="0" shapeId="0" xr:uid="{00000000-0006-0000-0000-0000DD010000}">
      <text>
        <r>
          <rPr>
            <sz val="9"/>
            <rFont val="Tahoma"/>
            <family val="2"/>
          </rPr>
          <t>¦1¦1¦15¦7¦0¦Null§</t>
        </r>
      </text>
    </comment>
    <comment ref="A1656" authorId="0" shapeId="0" xr:uid="{00000000-0006-0000-0000-0000DE010000}">
      <text>
        <r>
          <rPr>
            <sz val="9"/>
            <rFont val="Tahoma"/>
            <family val="2"/>
          </rPr>
          <t>¦1¦1¦15¦8¦0¦Null§</t>
        </r>
      </text>
    </comment>
    <comment ref="A1658" authorId="0" shapeId="0" xr:uid="{00000000-0006-0000-0000-0000DF010000}">
      <text>
        <r>
          <rPr>
            <sz val="9"/>
            <rFont val="Tahoma"/>
            <family val="2"/>
          </rPr>
          <t>¦1¦1¦15¦9¦0¦Null§</t>
        </r>
      </text>
    </comment>
    <comment ref="A1660" authorId="0" shapeId="0" xr:uid="{00000000-0006-0000-0000-0000E0010000}">
      <text>
        <r>
          <rPr>
            <sz val="9"/>
            <rFont val="Tahoma"/>
            <family val="2"/>
          </rPr>
          <t>¦1¦1¦15¦10¦0¦Null§</t>
        </r>
      </text>
    </comment>
    <comment ref="A1662" authorId="0" shapeId="0" xr:uid="{00000000-0006-0000-0000-0000E1010000}">
      <text>
        <r>
          <rPr>
            <sz val="9"/>
            <rFont val="Tahoma"/>
            <family val="2"/>
          </rPr>
          <t>¦1¦1¦15¦11¦0¦Null§</t>
        </r>
      </text>
    </comment>
    <comment ref="A1664" authorId="0" shapeId="0" xr:uid="{00000000-0006-0000-0000-0000E2010000}">
      <text>
        <r>
          <rPr>
            <sz val="9"/>
            <rFont val="Tahoma"/>
            <family val="2"/>
          </rPr>
          <t>¦1¦1¦15¦12¦0¦Null§</t>
        </r>
      </text>
    </comment>
    <comment ref="A1666" authorId="0" shapeId="0" xr:uid="{00000000-0006-0000-0000-0000E3010000}">
      <text>
        <r>
          <rPr>
            <sz val="9"/>
            <rFont val="Tahoma"/>
            <family val="2"/>
          </rPr>
          <t>¦1¦1¦15¦13¦0¦Null§</t>
        </r>
      </text>
    </comment>
    <comment ref="A1668" authorId="0" shapeId="0" xr:uid="{00000000-0006-0000-0000-0000E4010000}">
      <text>
        <r>
          <rPr>
            <sz val="9"/>
            <rFont val="Tahoma"/>
            <family val="2"/>
          </rPr>
          <t>¦1¦1¦15¦14¦0¦Null§</t>
        </r>
      </text>
    </comment>
    <comment ref="A1670" authorId="0" shapeId="0" xr:uid="{00000000-0006-0000-0000-0000E5010000}">
      <text>
        <r>
          <rPr>
            <sz val="9"/>
            <rFont val="Tahoma"/>
            <family val="2"/>
          </rPr>
          <t>¦1¦1¦15¦15¦0¦Null§</t>
        </r>
      </text>
    </comment>
    <comment ref="A1672" authorId="0" shapeId="0" xr:uid="{00000000-0006-0000-0000-0000E6010000}">
      <text>
        <r>
          <rPr>
            <sz val="9"/>
            <rFont val="Tahoma"/>
            <family val="2"/>
          </rPr>
          <t>¦1¦1¦15¦16¦0¦Null§</t>
        </r>
      </text>
    </comment>
    <comment ref="A1674" authorId="0" shapeId="0" xr:uid="{00000000-0006-0000-0000-0000E7010000}">
      <text>
        <r>
          <rPr>
            <sz val="9"/>
            <rFont val="Tahoma"/>
            <family val="2"/>
          </rPr>
          <t>¦1¦1¦15¦17¦0¦Null§</t>
        </r>
      </text>
    </comment>
    <comment ref="A1676" authorId="0" shapeId="0" xr:uid="{00000000-0006-0000-0000-0000E8010000}">
      <text>
        <r>
          <rPr>
            <sz val="9"/>
            <rFont val="Tahoma"/>
            <family val="2"/>
          </rPr>
          <t>¦1¦1¦15¦18¦0¦Null§</t>
        </r>
      </text>
    </comment>
    <comment ref="A1678" authorId="0" shapeId="0" xr:uid="{00000000-0006-0000-0000-0000E9010000}">
      <text>
        <r>
          <rPr>
            <sz val="9"/>
            <rFont val="Tahoma"/>
            <family val="2"/>
          </rPr>
          <t>¦1¦1¦15¦19¦0¦Null§</t>
        </r>
      </text>
    </comment>
    <comment ref="A1680" authorId="0" shapeId="0" xr:uid="{00000000-0006-0000-0000-0000EA010000}">
      <text>
        <r>
          <rPr>
            <sz val="9"/>
            <rFont val="Tahoma"/>
            <family val="2"/>
          </rPr>
          <t>¦1¦1¦15¦20¦1¦Null§</t>
        </r>
      </text>
    </comment>
    <comment ref="A1682" authorId="0" shapeId="0" xr:uid="{00000000-0006-0000-0000-0000EB010000}">
      <text>
        <r>
          <rPr>
            <sz val="9"/>
            <rFont val="Tahoma"/>
            <family val="2"/>
          </rPr>
          <t>¦1¦1¦15¦21¦1¦Null§</t>
        </r>
      </text>
    </comment>
    <comment ref="A1684" authorId="0" shapeId="0" xr:uid="{00000000-0006-0000-0000-0000EC010000}">
      <text>
        <r>
          <rPr>
            <sz val="9"/>
            <rFont val="Tahoma"/>
            <family val="2"/>
          </rPr>
          <t>¦1¦1¦15¦22¦0¦Null§</t>
        </r>
      </text>
    </comment>
    <comment ref="A1686" authorId="0" shapeId="0" xr:uid="{00000000-0006-0000-0000-0000ED010000}">
      <text>
        <r>
          <rPr>
            <sz val="9"/>
            <rFont val="Tahoma"/>
            <family val="2"/>
          </rPr>
          <t>¦1¦1¦15¦23¦1¦Null§</t>
        </r>
      </text>
    </comment>
    <comment ref="A1688" authorId="0" shapeId="0" xr:uid="{00000000-0006-0000-0000-0000EE010000}">
      <text>
        <r>
          <rPr>
            <sz val="9"/>
            <rFont val="Tahoma"/>
            <family val="2"/>
          </rPr>
          <t>¦1¦1¦15¦24¦1¦Null§</t>
        </r>
      </text>
    </comment>
    <comment ref="A1690" authorId="0" shapeId="0" xr:uid="{00000000-0006-0000-0000-0000EF010000}">
      <text>
        <r>
          <rPr>
            <sz val="9"/>
            <rFont val="Tahoma"/>
            <family val="2"/>
          </rPr>
          <t>¦1¦1¦15¦25¦0¦Null§</t>
        </r>
      </text>
    </comment>
    <comment ref="A1701" authorId="0" shapeId="0" xr:uid="{00000000-0006-0000-0000-0000F0010000}">
      <text>
        <r>
          <rPr>
            <sz val="9"/>
            <rFont val="Tahoma"/>
            <family val="2"/>
          </rPr>
          <t>¦1¦1¦15¦26¦1¦Null§</t>
        </r>
      </text>
    </comment>
    <comment ref="A1703" authorId="0" shapeId="0" xr:uid="{00000000-0006-0000-0000-0000F1010000}">
      <text>
        <r>
          <rPr>
            <sz val="9"/>
            <rFont val="Tahoma"/>
            <family val="2"/>
          </rPr>
          <t>¦1¦1¦15¦27¦0¦Null§</t>
        </r>
      </text>
    </comment>
    <comment ref="A1705" authorId="0" shapeId="0" xr:uid="{00000000-0006-0000-0000-0000F2010000}">
      <text>
        <r>
          <rPr>
            <sz val="9"/>
            <rFont val="Tahoma"/>
            <family val="2"/>
          </rPr>
          <t>¦1¦1¦15¦28¦0¦Null§</t>
        </r>
      </text>
    </comment>
    <comment ref="A1771" authorId="0" shapeId="0" xr:uid="{00000000-0006-0000-0000-0000F3010000}">
      <text>
        <r>
          <rPr>
            <sz val="9"/>
            <rFont val="Tahoma"/>
            <family val="2"/>
          </rPr>
          <t>¦1¦1¦16¦1¦0¦Null§</t>
        </r>
      </text>
    </comment>
    <comment ref="A1773" authorId="0" shapeId="0" xr:uid="{00000000-0006-0000-0000-0000F4010000}">
      <text>
        <r>
          <rPr>
            <sz val="9"/>
            <rFont val="Tahoma"/>
            <family val="2"/>
          </rPr>
          <t>¦1¦1¦16¦2¦0¦Null§</t>
        </r>
      </text>
    </comment>
    <comment ref="A1775" authorId="0" shapeId="0" xr:uid="{00000000-0006-0000-0000-0000F5010000}">
      <text>
        <r>
          <rPr>
            <sz val="9"/>
            <rFont val="Tahoma"/>
            <family val="2"/>
          </rPr>
          <t>¦1¦1¦16¦3¦0¦Null§</t>
        </r>
      </text>
    </comment>
    <comment ref="A1777" authorId="0" shapeId="0" xr:uid="{00000000-0006-0000-0000-0000F6010000}">
      <text>
        <r>
          <rPr>
            <sz val="9"/>
            <rFont val="Tahoma"/>
            <family val="2"/>
          </rPr>
          <t>¦1¦1¦16¦4¦0¦Null§</t>
        </r>
      </text>
    </comment>
    <comment ref="A1779" authorId="0" shapeId="0" xr:uid="{00000000-0006-0000-0000-0000F7010000}">
      <text>
        <r>
          <rPr>
            <sz val="9"/>
            <rFont val="Tahoma"/>
            <family val="2"/>
          </rPr>
          <t>¦1¦1¦16¦5¦0¦Null§</t>
        </r>
      </text>
    </comment>
    <comment ref="A1781" authorId="0" shapeId="0" xr:uid="{00000000-0006-0000-0000-0000F8010000}">
      <text>
        <r>
          <rPr>
            <sz val="9"/>
            <rFont val="Tahoma"/>
            <family val="2"/>
          </rPr>
          <t>¦1¦1¦16¦6¦0¦Null§</t>
        </r>
      </text>
    </comment>
    <comment ref="A1783" authorId="0" shapeId="0" xr:uid="{00000000-0006-0000-0000-0000F9010000}">
      <text>
        <r>
          <rPr>
            <sz val="9"/>
            <rFont val="Tahoma"/>
            <family val="2"/>
          </rPr>
          <t>¦1¦1¦16¦7¦0¦Null§</t>
        </r>
      </text>
    </comment>
    <comment ref="A1785" authorId="0" shapeId="0" xr:uid="{00000000-0006-0000-0000-0000FA010000}">
      <text>
        <r>
          <rPr>
            <sz val="9"/>
            <rFont val="Tahoma"/>
            <family val="2"/>
          </rPr>
          <t>¦1¦1¦16¦8¦0¦Null§</t>
        </r>
      </text>
    </comment>
    <comment ref="A1787" authorId="0" shapeId="0" xr:uid="{00000000-0006-0000-0000-0000FB010000}">
      <text>
        <r>
          <rPr>
            <sz val="9"/>
            <rFont val="Tahoma"/>
            <family val="2"/>
          </rPr>
          <t>¦1¦1¦16¦9¦0¦Null§</t>
        </r>
      </text>
    </comment>
    <comment ref="A1789" authorId="0" shapeId="0" xr:uid="{00000000-0006-0000-0000-0000FC010000}">
      <text>
        <r>
          <rPr>
            <sz val="9"/>
            <rFont val="Tahoma"/>
            <family val="2"/>
          </rPr>
          <t>¦1¦1¦16¦10¦0¦Null§</t>
        </r>
      </text>
    </comment>
    <comment ref="A1791" authorId="0" shapeId="0" xr:uid="{00000000-0006-0000-0000-0000FD010000}">
      <text>
        <r>
          <rPr>
            <sz val="9"/>
            <rFont val="Tahoma"/>
            <family val="2"/>
          </rPr>
          <t>¦1¦1¦16¦11¦0¦Null§</t>
        </r>
      </text>
    </comment>
    <comment ref="A1793" authorId="0" shapeId="0" xr:uid="{00000000-0006-0000-0000-0000FE010000}">
      <text>
        <r>
          <rPr>
            <sz val="9"/>
            <rFont val="Tahoma"/>
            <family val="2"/>
          </rPr>
          <t>¦1¦1¦16¦12¦0¦Null§</t>
        </r>
      </text>
    </comment>
    <comment ref="A1795" authorId="0" shapeId="0" xr:uid="{00000000-0006-0000-0000-0000FF010000}">
      <text>
        <r>
          <rPr>
            <sz val="9"/>
            <rFont val="Tahoma"/>
            <family val="2"/>
          </rPr>
          <t>¦1¦1¦16¦13¦0¦Null§</t>
        </r>
      </text>
    </comment>
    <comment ref="A1797" authorId="0" shapeId="0" xr:uid="{00000000-0006-0000-0000-000000020000}">
      <text>
        <r>
          <rPr>
            <sz val="9"/>
            <rFont val="Tahoma"/>
            <family val="2"/>
          </rPr>
          <t>¦1¦1¦16¦14¦0¦Null§</t>
        </r>
      </text>
    </comment>
    <comment ref="A1799" authorId="0" shapeId="0" xr:uid="{00000000-0006-0000-0000-000001020000}">
      <text>
        <r>
          <rPr>
            <sz val="9"/>
            <rFont val="Tahoma"/>
            <family val="2"/>
          </rPr>
          <t>¦1¦1¦16¦15¦0¦Null§</t>
        </r>
      </text>
    </comment>
    <comment ref="A1801" authorId="0" shapeId="0" xr:uid="{00000000-0006-0000-0000-000002020000}">
      <text>
        <r>
          <rPr>
            <sz val="9"/>
            <rFont val="Tahoma"/>
            <family val="2"/>
          </rPr>
          <t>¦1¦1¦16¦16¦0¦Null§</t>
        </r>
      </text>
    </comment>
    <comment ref="A1803" authorId="0" shapeId="0" xr:uid="{00000000-0006-0000-0000-000003020000}">
      <text>
        <r>
          <rPr>
            <sz val="9"/>
            <rFont val="Tahoma"/>
            <family val="2"/>
          </rPr>
          <t>¦1¦1¦16¦17¦0¦Null§PercPrevItem</t>
        </r>
      </text>
    </comment>
    <comment ref="A1832" authorId="0" shapeId="0" xr:uid="{00000000-0006-0000-0000-000004020000}">
      <text>
        <r>
          <rPr>
            <sz val="9"/>
            <rFont val="Tahoma"/>
            <family val="2"/>
          </rPr>
          <t>¦1¦1¦17¦1¦0¦Null§</t>
        </r>
      </text>
    </comment>
    <comment ref="A1834" authorId="0" shapeId="0" xr:uid="{00000000-0006-0000-0000-000005020000}">
      <text>
        <r>
          <rPr>
            <sz val="9"/>
            <rFont val="Tahoma"/>
            <family val="2"/>
          </rPr>
          <t>¦1¦1¦17¦2¦0¦Null§</t>
        </r>
      </text>
    </comment>
    <comment ref="A1836" authorId="0" shapeId="0" xr:uid="{00000000-0006-0000-0000-000006020000}">
      <text>
        <r>
          <rPr>
            <sz val="9"/>
            <rFont val="Tahoma"/>
            <family val="2"/>
          </rPr>
          <t>¦1¦1¦17¦3¦0¦Null§</t>
        </r>
      </text>
    </comment>
    <comment ref="A1838" authorId="0" shapeId="0" xr:uid="{00000000-0006-0000-0000-000007020000}">
      <text>
        <r>
          <rPr>
            <sz val="9"/>
            <rFont val="Tahoma"/>
            <family val="2"/>
          </rPr>
          <t>¦1¦1¦17¦4¦0¦Null§</t>
        </r>
      </text>
    </comment>
    <comment ref="A1840" authorId="0" shapeId="0" xr:uid="{00000000-0006-0000-0000-000008020000}">
      <text>
        <r>
          <rPr>
            <sz val="9"/>
            <rFont val="Tahoma"/>
            <family val="2"/>
          </rPr>
          <t>¦1¦1¦17¦5¦0¦Null§</t>
        </r>
      </text>
    </comment>
    <comment ref="A1842" authorId="0" shapeId="0" xr:uid="{00000000-0006-0000-0000-000009020000}">
      <text>
        <r>
          <rPr>
            <sz val="9"/>
            <rFont val="Tahoma"/>
            <family val="2"/>
          </rPr>
          <t>¦1¦1¦17¦6¦0¦Null§</t>
        </r>
      </text>
    </comment>
    <comment ref="A1844" authorId="0" shapeId="0" xr:uid="{00000000-0006-0000-0000-00000A020000}">
      <text>
        <r>
          <rPr>
            <sz val="9"/>
            <rFont val="Tahoma"/>
            <family val="2"/>
          </rPr>
          <t>¦1¦1¦17¦7¦0¦Null§</t>
        </r>
      </text>
    </comment>
    <comment ref="A1846" authorId="0" shapeId="0" xr:uid="{00000000-0006-0000-0000-00000B020000}">
      <text>
        <r>
          <rPr>
            <sz val="9"/>
            <rFont val="Tahoma"/>
            <family val="2"/>
          </rPr>
          <t>¦1¦1¦17¦8¦0¦Null§</t>
        </r>
      </text>
    </comment>
    <comment ref="A1904" authorId="0" shapeId="0" xr:uid="{00000000-0006-0000-0000-00000C020000}">
      <text>
        <r>
          <rPr>
            <sz val="9"/>
            <rFont val="Tahoma"/>
            <family val="2"/>
          </rPr>
          <t>¦1¦1¦18¦1¦0¦Null§</t>
        </r>
      </text>
    </comment>
    <comment ref="A1906" authorId="0" shapeId="0" xr:uid="{00000000-0006-0000-0000-00000D020000}">
      <text>
        <r>
          <rPr>
            <sz val="9"/>
            <rFont val="Tahoma"/>
            <family val="2"/>
          </rPr>
          <t>¦1¦1¦18¦2¦0¦Null§</t>
        </r>
      </text>
    </comment>
    <comment ref="A1908" authorId="0" shapeId="0" xr:uid="{00000000-0006-0000-0000-00000E020000}">
      <text>
        <r>
          <rPr>
            <sz val="9"/>
            <rFont val="Tahoma"/>
            <family val="2"/>
          </rPr>
          <t>¦1¦1¦18¦3¦0¦Null§</t>
        </r>
      </text>
    </comment>
    <comment ref="A1910" authorId="0" shapeId="0" xr:uid="{00000000-0006-0000-0000-00000F020000}">
      <text>
        <r>
          <rPr>
            <sz val="9"/>
            <rFont val="Tahoma"/>
            <family val="2"/>
          </rPr>
          <t>¦1¦1¦18¦4¦0¦Null§</t>
        </r>
      </text>
    </comment>
    <comment ref="A1912" authorId="0" shapeId="0" xr:uid="{00000000-0006-0000-0000-000010020000}">
      <text>
        <r>
          <rPr>
            <sz val="9"/>
            <rFont val="Tahoma"/>
            <family val="2"/>
          </rPr>
          <t>¦1¦1¦18¦5¦0¦Null§</t>
        </r>
      </text>
    </comment>
    <comment ref="A1914" authorId="0" shapeId="0" xr:uid="{00000000-0006-0000-0000-000011020000}">
      <text>
        <r>
          <rPr>
            <sz val="9"/>
            <rFont val="Tahoma"/>
            <family val="2"/>
          </rPr>
          <t>¦1¦1¦18¦6¦0¦Null§</t>
        </r>
      </text>
    </comment>
    <comment ref="A1916" authorId="0" shapeId="0" xr:uid="{00000000-0006-0000-0000-000012020000}">
      <text>
        <r>
          <rPr>
            <sz val="9"/>
            <rFont val="Tahoma"/>
            <family val="2"/>
          </rPr>
          <t>¦1¦1¦18¦7¦0¦Null§</t>
        </r>
      </text>
    </comment>
    <comment ref="A1918" authorId="0" shapeId="0" xr:uid="{00000000-0006-0000-0000-000013020000}">
      <text>
        <r>
          <rPr>
            <sz val="9"/>
            <rFont val="Tahoma"/>
            <family val="2"/>
          </rPr>
          <t>¦1¦1¦18¦8¦0¦Null§</t>
        </r>
      </text>
    </comment>
    <comment ref="A1920" authorId="0" shapeId="0" xr:uid="{00000000-0006-0000-0000-000014020000}">
      <text>
        <r>
          <rPr>
            <sz val="9"/>
            <rFont val="Tahoma"/>
            <family val="2"/>
          </rPr>
          <t>¦1¦1¦18¦9¦0¦Null§</t>
        </r>
      </text>
    </comment>
    <comment ref="A1922" authorId="0" shapeId="0" xr:uid="{00000000-0006-0000-0000-000015020000}">
      <text>
        <r>
          <rPr>
            <sz val="9"/>
            <rFont val="Tahoma"/>
            <family val="2"/>
          </rPr>
          <t>¦1¦1¦18¦10¦0¦Null§</t>
        </r>
      </text>
    </comment>
    <comment ref="A1924" authorId="0" shapeId="0" xr:uid="{00000000-0006-0000-0000-000016020000}">
      <text>
        <r>
          <rPr>
            <sz val="9"/>
            <rFont val="Tahoma"/>
            <family val="2"/>
          </rPr>
          <t>¦1¦1¦18¦11¦0¦Null§</t>
        </r>
      </text>
    </comment>
    <comment ref="A1926" authorId="0" shapeId="0" xr:uid="{00000000-0006-0000-0000-000017020000}">
      <text>
        <r>
          <rPr>
            <sz val="9"/>
            <rFont val="Tahoma"/>
            <family val="2"/>
          </rPr>
          <t>¦1¦1¦18¦12¦0¦Null§</t>
        </r>
      </text>
    </comment>
    <comment ref="A1928" authorId="0" shapeId="0" xr:uid="{00000000-0006-0000-0000-000018020000}">
      <text>
        <r>
          <rPr>
            <sz val="9"/>
            <rFont val="Tahoma"/>
            <family val="2"/>
          </rPr>
          <t>¦1¦1¦18¦13¦0¦Null§</t>
        </r>
      </text>
    </comment>
    <comment ref="A1930" authorId="0" shapeId="0" xr:uid="{00000000-0006-0000-0000-000019020000}">
      <text>
        <r>
          <rPr>
            <sz val="9"/>
            <rFont val="Tahoma"/>
            <family val="2"/>
          </rPr>
          <t>¦1¦1¦18¦14¦0¦Null§</t>
        </r>
      </text>
    </comment>
    <comment ref="A1932" authorId="0" shapeId="0" xr:uid="{00000000-0006-0000-0000-00001A020000}">
      <text>
        <r>
          <rPr>
            <sz val="9"/>
            <rFont val="Tahoma"/>
            <family val="2"/>
          </rPr>
          <t>¦1¦1¦18¦15¦0¦Null§</t>
        </r>
      </text>
    </comment>
    <comment ref="A1934" authorId="0" shapeId="0" xr:uid="{00000000-0006-0000-0000-00001B020000}">
      <text>
        <r>
          <rPr>
            <sz val="9"/>
            <rFont val="Tahoma"/>
            <family val="2"/>
          </rPr>
          <t>¦1¦1¦18¦16¦0¦Null§</t>
        </r>
      </text>
    </comment>
    <comment ref="A1936" authorId="0" shapeId="0" xr:uid="{00000000-0006-0000-0000-00001C020000}">
      <text>
        <r>
          <rPr>
            <sz val="9"/>
            <rFont val="Tahoma"/>
            <family val="2"/>
          </rPr>
          <t>¦1¦1¦18¦17¦0¦Null§</t>
        </r>
      </text>
    </comment>
    <comment ref="A1938" authorId="0" shapeId="0" xr:uid="{00000000-0006-0000-0000-00001D020000}">
      <text>
        <r>
          <rPr>
            <sz val="9"/>
            <rFont val="Tahoma"/>
            <family val="2"/>
          </rPr>
          <t>¦1¦1¦18¦18¦0¦Null§RateOnly</t>
        </r>
      </text>
    </comment>
    <comment ref="A1940" authorId="0" shapeId="0" xr:uid="{00000000-0006-0000-0000-00001E020000}">
      <text>
        <r>
          <rPr>
            <sz val="9"/>
            <rFont val="Tahoma"/>
            <family val="2"/>
          </rPr>
          <t>¦1¦1¦18¦19¦0¦Null§RateOnly</t>
        </r>
      </text>
    </comment>
    <comment ref="A1942" authorId="0" shapeId="0" xr:uid="{00000000-0006-0000-0000-00001F020000}">
      <text>
        <r>
          <rPr>
            <sz val="9"/>
            <rFont val="Tahoma"/>
            <family val="2"/>
          </rPr>
          <t>¦1¦1¦18¦20¦0¦Null§RateOnly</t>
        </r>
      </text>
    </comment>
    <comment ref="A1944" authorId="0" shapeId="0" xr:uid="{00000000-0006-0000-0000-000020020000}">
      <text>
        <r>
          <rPr>
            <sz val="9"/>
            <rFont val="Tahoma"/>
            <family val="2"/>
          </rPr>
          <t>¦1¦1¦18¦21¦0¦Null§RateOnly</t>
        </r>
      </text>
    </comment>
    <comment ref="A1946" authorId="0" shapeId="0" xr:uid="{00000000-0006-0000-0000-000021020000}">
      <text>
        <r>
          <rPr>
            <sz val="9"/>
            <rFont val="Tahoma"/>
            <family val="2"/>
          </rPr>
          <t>¦1¦1¦18¦22¦0¦Null§</t>
        </r>
      </text>
    </comment>
    <comment ref="A1948" authorId="0" shapeId="0" xr:uid="{00000000-0006-0000-0000-000022020000}">
      <text>
        <r>
          <rPr>
            <sz val="9"/>
            <rFont val="Tahoma"/>
            <family val="2"/>
          </rPr>
          <t>¦1¦1¦18¦23¦0¦Null§</t>
        </r>
      </text>
    </comment>
    <comment ref="A1950" authorId="0" shapeId="0" xr:uid="{00000000-0006-0000-0000-000023020000}">
      <text>
        <r>
          <rPr>
            <sz val="9"/>
            <rFont val="Tahoma"/>
            <family val="2"/>
          </rPr>
          <t>¦1¦1¦18¦24¦0¦Null§</t>
        </r>
      </text>
    </comment>
    <comment ref="A1952" authorId="0" shapeId="0" xr:uid="{00000000-0006-0000-0000-000024020000}">
      <text>
        <r>
          <rPr>
            <sz val="9"/>
            <rFont val="Tahoma"/>
            <family val="2"/>
          </rPr>
          <t>¦1¦1¦18¦25¦0¦Null§</t>
        </r>
      </text>
    </comment>
    <comment ref="A1962" authorId="0" shapeId="0" xr:uid="{00000000-0006-0000-0000-000025020000}">
      <text>
        <r>
          <rPr>
            <sz val="9"/>
            <rFont val="Tahoma"/>
            <family val="2"/>
          </rPr>
          <t>¦1¦1¦18¦26¦1¦Null§</t>
        </r>
      </text>
    </comment>
    <comment ref="A2032" authorId="0" shapeId="0" xr:uid="{00000000-0006-0000-0000-000026020000}">
      <text>
        <r>
          <rPr>
            <sz val="9"/>
            <rFont val="Tahoma"/>
            <family val="2"/>
          </rPr>
          <t>¦1¦1¦19¦1¦0¦Null§</t>
        </r>
      </text>
    </comment>
    <comment ref="A2034" authorId="0" shapeId="0" xr:uid="{00000000-0006-0000-0000-000027020000}">
      <text>
        <r>
          <rPr>
            <sz val="9"/>
            <rFont val="Tahoma"/>
            <family val="2"/>
          </rPr>
          <t>¦1¦1¦19¦2¦0¦Null§</t>
        </r>
      </text>
    </comment>
    <comment ref="A2036" authorId="0" shapeId="0" xr:uid="{00000000-0006-0000-0000-000028020000}">
      <text>
        <r>
          <rPr>
            <sz val="9"/>
            <rFont val="Tahoma"/>
            <family val="2"/>
          </rPr>
          <t>¦1¦1¦19¦3¦1¦Null§</t>
        </r>
      </text>
    </comment>
    <comment ref="A2038" authorId="0" shapeId="0" xr:uid="{00000000-0006-0000-0000-000029020000}">
      <text>
        <r>
          <rPr>
            <sz val="9"/>
            <rFont val="Tahoma"/>
            <family val="2"/>
          </rPr>
          <t>¦1¦1¦19¦4¦0¦Null§</t>
        </r>
      </text>
    </comment>
    <comment ref="A2040" authorId="0" shapeId="0" xr:uid="{00000000-0006-0000-0000-00002A020000}">
      <text>
        <r>
          <rPr>
            <sz val="9"/>
            <rFont val="Tahoma"/>
            <family val="2"/>
          </rPr>
          <t>¦1¦1¦19¦5¦1¦Null§</t>
        </r>
      </text>
    </comment>
    <comment ref="A2104" authorId="0" shapeId="0" xr:uid="{00000000-0006-0000-0000-00002B020000}">
      <text>
        <r>
          <rPr>
            <sz val="9"/>
            <rFont val="Tahoma"/>
            <family val="2"/>
          </rPr>
          <t>¦1¦1¦20¦1¦0¦Null§</t>
        </r>
      </text>
    </comment>
    <comment ref="A2106" authorId="0" shapeId="0" xr:uid="{00000000-0006-0000-0000-00002C020000}">
      <text>
        <r>
          <rPr>
            <sz val="9"/>
            <rFont val="Tahoma"/>
            <family val="2"/>
          </rPr>
          <t>¦1¦1¦20¦2¦0¦Null§</t>
        </r>
      </text>
    </comment>
    <comment ref="A2108" authorId="0" shapeId="0" xr:uid="{00000000-0006-0000-0000-00002D020000}">
      <text>
        <r>
          <rPr>
            <sz val="9"/>
            <rFont val="Tahoma"/>
            <family val="2"/>
          </rPr>
          <t>¦1¦1¦20¦3¦0¦Null§</t>
        </r>
      </text>
    </comment>
    <comment ref="A2110" authorId="0" shapeId="0" xr:uid="{00000000-0006-0000-0000-00002E020000}">
      <text>
        <r>
          <rPr>
            <sz val="9"/>
            <rFont val="Tahoma"/>
            <family val="2"/>
          </rPr>
          <t>¦1¦1¦20¦4¦0¦Null§</t>
        </r>
      </text>
    </comment>
    <comment ref="A2112" authorId="0" shapeId="0" xr:uid="{00000000-0006-0000-0000-00002F020000}">
      <text>
        <r>
          <rPr>
            <sz val="9"/>
            <rFont val="Tahoma"/>
            <family val="2"/>
          </rPr>
          <t>¦1¦1¦20¦5¦0¦Null§</t>
        </r>
      </text>
    </comment>
    <comment ref="A2114" authorId="0" shapeId="0" xr:uid="{00000000-0006-0000-0000-000030020000}">
      <text>
        <r>
          <rPr>
            <sz val="9"/>
            <rFont val="Tahoma"/>
            <family val="2"/>
          </rPr>
          <t>¦1¦1¦20¦6¦0¦Null§PercPrevItem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100-000001000000}">
      <text>
        <r>
          <rPr>
            <sz val="9"/>
            <rFont val="Tahoma"/>
            <family val="2"/>
          </rPr>
          <t>Item¦Description¦Unit¦Qty¦Rate¦Amount§1¦P368§2¦SCHEDULE E: EXPANDED PUBLIC WORKS PROGRAMME§EXPANDED PUBLIC WORKS PROGRAMME</t>
        </r>
      </text>
    </comment>
    <comment ref="A7" authorId="0" shapeId="0" xr:uid="{00000000-0006-0000-0100-000002000000}">
      <text>
        <r>
          <rPr>
            <sz val="9"/>
            <rFont val="Tahoma"/>
            <family val="2"/>
          </rPr>
          <t>¦1¦2¦1¦1¦0¦Null§</t>
        </r>
      </text>
    </comment>
    <comment ref="A9" authorId="0" shapeId="0" xr:uid="{00000000-0006-0000-0100-000003000000}">
      <text>
        <r>
          <rPr>
            <sz val="9"/>
            <rFont val="Tahoma"/>
            <family val="2"/>
          </rPr>
          <t>¦1¦2¦1¦2¦0¦Null§</t>
        </r>
      </text>
    </comment>
    <comment ref="A11" authorId="0" shapeId="0" xr:uid="{00000000-0006-0000-0100-000004000000}">
      <text>
        <r>
          <rPr>
            <sz val="9"/>
            <rFont val="Tahoma"/>
            <family val="2"/>
          </rPr>
          <t>¦1¦2¦1¦3¦0¦Null§</t>
        </r>
      </text>
    </comment>
    <comment ref="A13" authorId="0" shapeId="0" xr:uid="{00000000-0006-0000-0100-000005000000}">
      <text>
        <r>
          <rPr>
            <sz val="9"/>
            <rFont val="Tahoma"/>
            <family val="2"/>
          </rPr>
          <t>¦1¦2¦1¦4¦0¦Null§</t>
        </r>
      </text>
    </comment>
    <comment ref="A15" authorId="0" shapeId="0" xr:uid="{00000000-0006-0000-0100-000006000000}">
      <text>
        <r>
          <rPr>
            <sz val="9"/>
            <rFont val="Tahoma"/>
            <family val="2"/>
          </rPr>
          <t>¦1¦2¦1¦5¦0¦Null§</t>
        </r>
      </text>
    </comment>
    <comment ref="A17" authorId="0" shapeId="0" xr:uid="{00000000-0006-0000-0100-000007000000}">
      <text>
        <r>
          <rPr>
            <sz val="9"/>
            <rFont val="Tahoma"/>
            <family val="2"/>
          </rPr>
          <t>¦1¦2¦1¦6¦0¦Null§PercPrevItem</t>
        </r>
      </text>
    </comment>
    <comment ref="A19" authorId="0" shapeId="0" xr:uid="{00000000-0006-0000-0100-000008000000}">
      <text>
        <r>
          <rPr>
            <sz val="9"/>
            <rFont val="Tahoma"/>
            <family val="2"/>
          </rPr>
          <t>¦1¦2¦1¦7¦0¦Null§</t>
        </r>
      </text>
    </comment>
    <comment ref="A21" authorId="0" shapeId="0" xr:uid="{00000000-0006-0000-0100-000009000000}">
      <text>
        <r>
          <rPr>
            <sz val="9"/>
            <rFont val="Tahoma"/>
            <family val="2"/>
          </rPr>
          <t>¦1¦2¦1¦8¦0¦Null§</t>
        </r>
      </text>
    </comment>
    <comment ref="A23" authorId="0" shapeId="0" xr:uid="{00000000-0006-0000-0100-00000A000000}">
      <text>
        <r>
          <rPr>
            <sz val="9"/>
            <rFont val="Tahoma"/>
            <family val="2"/>
          </rPr>
          <t>¦1¦2¦1¦9¦0¦Null§PercPrevItem</t>
        </r>
      </text>
    </comment>
    <comment ref="A25" authorId="0" shapeId="0" xr:uid="{00000000-0006-0000-0100-00000B000000}">
      <text>
        <r>
          <rPr>
            <sz val="9"/>
            <rFont val="Tahoma"/>
            <family val="2"/>
          </rPr>
          <t>¦1¦2¦1¦10¦0¦Null§</t>
        </r>
      </text>
    </comment>
    <comment ref="A27" authorId="0" shapeId="0" xr:uid="{00000000-0006-0000-0100-00000C000000}">
      <text>
        <r>
          <rPr>
            <sz val="9"/>
            <rFont val="Tahoma"/>
            <family val="2"/>
          </rPr>
          <t>¦1¦2¦1¦11¦0¦Null§</t>
        </r>
      </text>
    </comment>
    <comment ref="A29" authorId="0" shapeId="0" xr:uid="{00000000-0006-0000-0100-00000D000000}">
      <text>
        <r>
          <rPr>
            <sz val="9"/>
            <rFont val="Tahoma"/>
            <family val="2"/>
          </rPr>
          <t>¦1¦2¦1¦12¦0¦Null§PercPrevItem</t>
        </r>
      </text>
    </comment>
    <comment ref="A31" authorId="0" shapeId="0" xr:uid="{00000000-0006-0000-0100-00000E000000}">
      <text>
        <r>
          <rPr>
            <sz val="9"/>
            <rFont val="Tahoma"/>
            <family val="2"/>
          </rPr>
          <t>¦1¦2¦1¦13¦0¦Null§</t>
        </r>
      </text>
    </comment>
    <comment ref="A33" authorId="0" shapeId="0" xr:uid="{00000000-0006-0000-0100-00000F000000}">
      <text>
        <r>
          <rPr>
            <sz val="9"/>
            <rFont val="Tahoma"/>
            <family val="2"/>
          </rPr>
          <t>¦1¦2¦1¦14¦0¦Null§</t>
        </r>
      </text>
    </comment>
    <comment ref="A35" authorId="0" shapeId="0" xr:uid="{00000000-0006-0000-0100-000010000000}">
      <text>
        <r>
          <rPr>
            <sz val="9"/>
            <rFont val="Tahoma"/>
            <family val="2"/>
          </rPr>
          <t>¦1¦2¦1¦15¦0¦Null§PercPrevItem</t>
        </r>
      </text>
    </comment>
    <comment ref="A37" authorId="0" shapeId="0" xr:uid="{00000000-0006-0000-0100-000011000000}">
      <text>
        <r>
          <rPr>
            <sz val="9"/>
            <rFont val="Tahoma"/>
            <family val="2"/>
          </rPr>
          <t>¦1¦2¦1¦16¦0¦Null§</t>
        </r>
      </text>
    </comment>
    <comment ref="A39" authorId="0" shapeId="0" xr:uid="{00000000-0006-0000-0100-000012000000}">
      <text>
        <r>
          <rPr>
            <sz val="9"/>
            <rFont val="Tahoma"/>
            <family val="2"/>
          </rPr>
          <t>¦1¦2¦1¦17¦0¦Null§</t>
        </r>
      </text>
    </comment>
    <comment ref="A41" authorId="0" shapeId="0" xr:uid="{00000000-0006-0000-0100-000013000000}">
      <text>
        <r>
          <rPr>
            <sz val="9"/>
            <rFont val="Tahoma"/>
            <family val="2"/>
          </rPr>
          <t>¦1¦2¦1¦18¦0¦Null§</t>
        </r>
      </text>
    </comment>
    <comment ref="A43" authorId="0" shapeId="0" xr:uid="{00000000-0006-0000-0100-000014000000}">
      <text>
        <r>
          <rPr>
            <sz val="9"/>
            <rFont val="Tahoma"/>
            <family val="2"/>
          </rPr>
          <t>¦1¦2¦1¦19¦0¦Null§</t>
        </r>
      </text>
    </comment>
    <comment ref="A45" authorId="0" shapeId="0" xr:uid="{00000000-0006-0000-0100-000015000000}">
      <text>
        <r>
          <rPr>
            <sz val="9"/>
            <rFont val="Tahoma"/>
            <family val="2"/>
          </rPr>
          <t>¦1¦2¦1¦20¦0¦Null§</t>
        </r>
      </text>
    </comment>
    <comment ref="A47" authorId="0" shapeId="0" xr:uid="{00000000-0006-0000-0100-000016000000}">
      <text>
        <r>
          <rPr>
            <sz val="9"/>
            <rFont val="Tahoma"/>
            <family val="2"/>
          </rPr>
          <t>¦1¦2¦1¦21¦0¦Null§</t>
        </r>
      </text>
    </comment>
    <comment ref="A49" authorId="0" shapeId="0" xr:uid="{00000000-0006-0000-0100-000017000000}">
      <text>
        <r>
          <rPr>
            <sz val="9"/>
            <rFont val="Tahoma"/>
            <family val="2"/>
          </rPr>
          <t>¦1¦2¦1¦22¦0¦Null§PercPrevItem</t>
        </r>
      </text>
    </comment>
    <comment ref="A51" authorId="0" shapeId="0" xr:uid="{00000000-0006-0000-0100-000018000000}">
      <text>
        <r>
          <rPr>
            <sz val="9"/>
            <rFont val="Tahoma"/>
            <family val="2"/>
          </rPr>
          <t>¦1¦2¦1¦23¦0¦Null§</t>
        </r>
      </text>
    </comment>
    <comment ref="A53" authorId="0" shapeId="0" xr:uid="{00000000-0006-0000-0100-000019000000}">
      <text>
        <r>
          <rPr>
            <sz val="9"/>
            <rFont val="Tahoma"/>
            <family val="2"/>
          </rPr>
          <t>¦1¦2¦1¦24¦0¦Null§</t>
        </r>
      </text>
    </comment>
    <comment ref="A55" authorId="0" shapeId="0" xr:uid="{00000000-0006-0000-0100-00001A000000}">
      <text>
        <r>
          <rPr>
            <sz val="9"/>
            <rFont val="Tahoma"/>
            <family val="2"/>
          </rPr>
          <t>¦1¦2¦1¦25¦0¦Null§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200-000001000000}">
      <text>
        <r>
          <rPr>
            <sz val="9"/>
            <rFont val="Tahoma"/>
            <family val="2"/>
          </rPr>
          <t>Item¦Description¦Unit¦Qty¦Rate¦Amount§1¦P368§3¦SCHEDULE F: SMALL CONTRACTOR DEVELOPMENT§SMALL CONTRACTOR DEVELOPMENT</t>
        </r>
      </text>
    </comment>
    <comment ref="A7" authorId="0" shapeId="0" xr:uid="{00000000-0006-0000-0200-000002000000}">
      <text>
        <r>
          <rPr>
            <sz val="9"/>
            <rFont val="Tahoma"/>
            <family val="2"/>
          </rPr>
          <t>¦1¦3¦1¦1¦0¦Null§</t>
        </r>
      </text>
    </comment>
    <comment ref="A9" authorId="0" shapeId="0" xr:uid="{00000000-0006-0000-0200-000003000000}">
      <text>
        <r>
          <rPr>
            <sz val="9"/>
            <rFont val="Tahoma"/>
            <family val="2"/>
          </rPr>
          <t>¦1¦3¦1¦2¦0¦Null§</t>
        </r>
      </text>
    </comment>
    <comment ref="A11" authorId="0" shapeId="0" xr:uid="{00000000-0006-0000-0200-000004000000}">
      <text>
        <r>
          <rPr>
            <sz val="9"/>
            <rFont val="Tahoma"/>
            <family val="2"/>
          </rPr>
          <t>¦1¦3¦1¦3¦1¦Null§</t>
        </r>
      </text>
    </comment>
    <comment ref="A13" authorId="0" shapeId="0" xr:uid="{00000000-0006-0000-0200-000005000000}">
      <text>
        <r>
          <rPr>
            <sz val="9"/>
            <rFont val="Tahoma"/>
            <family val="2"/>
          </rPr>
          <t>¦1¦3¦1¦4¦0¦Null§</t>
        </r>
      </text>
    </comment>
    <comment ref="A15" authorId="0" shapeId="0" xr:uid="{00000000-0006-0000-0200-000006000000}">
      <text>
        <r>
          <rPr>
            <sz val="9"/>
            <rFont val="Tahoma"/>
            <family val="2"/>
          </rPr>
          <t>¦1¦3¦1¦5¦0¦Null§</t>
        </r>
      </text>
    </comment>
    <comment ref="A17" authorId="0" shapeId="0" xr:uid="{00000000-0006-0000-0200-000007000000}">
      <text>
        <r>
          <rPr>
            <sz val="9"/>
            <rFont val="Tahoma"/>
            <family val="2"/>
          </rPr>
          <t>¦1¦3¦1¦6¦0¦Null§</t>
        </r>
      </text>
    </comment>
    <comment ref="A19" authorId="0" shapeId="0" xr:uid="{00000000-0006-0000-0200-000008000000}">
      <text>
        <r>
          <rPr>
            <sz val="9"/>
            <rFont val="Tahoma"/>
            <family val="2"/>
          </rPr>
          <t>¦1¦3¦1¦7¦0¦Null§</t>
        </r>
      </text>
    </comment>
    <comment ref="A21" authorId="0" shapeId="0" xr:uid="{00000000-0006-0000-0200-000009000000}">
      <text>
        <r>
          <rPr>
            <sz val="9"/>
            <rFont val="Tahoma"/>
            <family val="2"/>
          </rPr>
          <t>¦1¦3¦1¦8¦0¦Null§</t>
        </r>
      </text>
    </comment>
    <comment ref="A23" authorId="0" shapeId="0" xr:uid="{00000000-0006-0000-0200-00000A000000}">
      <text>
        <r>
          <rPr>
            <sz val="9"/>
            <rFont val="Tahoma"/>
            <family val="2"/>
          </rPr>
          <t>¦1¦3¦1¦9¦0¦Null§</t>
        </r>
      </text>
    </comment>
    <comment ref="A25" authorId="0" shapeId="0" xr:uid="{00000000-0006-0000-0200-00000B000000}">
      <text>
        <r>
          <rPr>
            <sz val="9"/>
            <rFont val="Tahoma"/>
            <family val="2"/>
          </rPr>
          <t>¦1¦3¦1¦10¦1¦Null§</t>
        </r>
      </text>
    </comment>
    <comment ref="A27" authorId="0" shapeId="0" xr:uid="{00000000-0006-0000-0200-00000C000000}">
      <text>
        <r>
          <rPr>
            <sz val="9"/>
            <rFont val="Tahoma"/>
            <family val="2"/>
          </rPr>
          <t>¦1¦3¦1¦11¦0¦Null§</t>
        </r>
      </text>
    </comment>
    <comment ref="A29" authorId="0" shapeId="0" xr:uid="{00000000-0006-0000-0200-00000D000000}">
      <text>
        <r>
          <rPr>
            <sz val="9"/>
            <rFont val="Tahoma"/>
            <family val="2"/>
          </rPr>
          <t>¦1¦3¦1¦12¦0¦Null§PercPrevItem</t>
        </r>
      </text>
    </comment>
    <comment ref="A31" authorId="0" shapeId="0" xr:uid="{00000000-0006-0000-0200-00000E000000}">
      <text>
        <r>
          <rPr>
            <sz val="9"/>
            <rFont val="Tahoma"/>
            <family val="2"/>
          </rPr>
          <t>¦1¦3¦1¦13¦0¦Null§</t>
        </r>
      </text>
    </comment>
    <comment ref="A33" authorId="0" shapeId="0" xr:uid="{00000000-0006-0000-0200-00000F000000}">
      <text>
        <r>
          <rPr>
            <sz val="9"/>
            <rFont val="Tahoma"/>
            <family val="2"/>
          </rPr>
          <t>¦1¦3¦1¦14¦0¦Null§PercPrevItem</t>
        </r>
      </text>
    </comment>
    <comment ref="A35" authorId="0" shapeId="0" xr:uid="{00000000-0006-0000-0200-000010000000}">
      <text>
        <r>
          <rPr>
            <sz val="9"/>
            <rFont val="Tahoma"/>
            <family val="2"/>
          </rPr>
          <t>¦1¦3¦1¦15¦0¦Null§</t>
        </r>
      </text>
    </comment>
    <comment ref="A37" authorId="0" shapeId="0" xr:uid="{00000000-0006-0000-0200-000011000000}">
      <text>
        <r>
          <rPr>
            <sz val="9"/>
            <rFont val="Tahoma"/>
            <family val="2"/>
          </rPr>
          <t>¦1¦3¦1¦16¦1¦Null§</t>
        </r>
      </text>
    </comment>
    <comment ref="A39" authorId="0" shapeId="0" xr:uid="{00000000-0006-0000-0200-000012000000}">
      <text>
        <r>
          <rPr>
            <sz val="9"/>
            <rFont val="Tahoma"/>
            <family val="2"/>
          </rPr>
          <t>¦1¦3¦1¦17¦0¦Null§</t>
        </r>
      </text>
    </comment>
    <comment ref="A41" authorId="0" shapeId="0" xr:uid="{00000000-0006-0000-0200-000013000000}">
      <text>
        <r>
          <rPr>
            <sz val="9"/>
            <rFont val="Tahoma"/>
            <family val="2"/>
          </rPr>
          <t>¦1¦3¦1¦18¦0¦Null§</t>
        </r>
      </text>
    </comment>
    <comment ref="A43" authorId="0" shapeId="0" xr:uid="{00000000-0006-0000-0200-000014000000}">
      <text>
        <r>
          <rPr>
            <sz val="9"/>
            <rFont val="Tahoma"/>
            <family val="2"/>
          </rPr>
          <t>¦1¦3¦1¦19¦0¦Null§PercPrevItem</t>
        </r>
      </text>
    </comment>
    <comment ref="A45" authorId="0" shapeId="0" xr:uid="{00000000-0006-0000-0200-000015000000}">
      <text>
        <r>
          <rPr>
            <sz val="9"/>
            <rFont val="Tahoma"/>
            <family val="2"/>
          </rPr>
          <t>¦1¦3¦1¦20¦0¦Null§</t>
        </r>
      </text>
    </comment>
    <comment ref="A55" authorId="0" shapeId="0" xr:uid="{00000000-0006-0000-0200-000016000000}">
      <text>
        <r>
          <rPr>
            <sz val="9"/>
            <rFont val="Tahoma"/>
            <family val="2"/>
          </rPr>
          <t>¦1¦3¦1¦21¦0¦Null§</t>
        </r>
      </text>
    </comment>
    <comment ref="A57" authorId="0" shapeId="0" xr:uid="{00000000-0006-0000-0200-000017000000}">
      <text>
        <r>
          <rPr>
            <sz val="9"/>
            <rFont val="Tahoma"/>
            <family val="2"/>
          </rPr>
          <t>¦1¦3¦1¦22¦0¦Null§PercPrevItem</t>
        </r>
      </text>
    </comment>
    <comment ref="A59" authorId="0" shapeId="0" xr:uid="{00000000-0006-0000-0200-000018000000}">
      <text>
        <r>
          <rPr>
            <sz val="9"/>
            <rFont val="Tahoma"/>
            <family val="2"/>
          </rPr>
          <t>¦1¦3¦1¦23¦0¦Null§</t>
        </r>
      </text>
    </comment>
    <comment ref="A61" authorId="0" shapeId="0" xr:uid="{00000000-0006-0000-0200-000019000000}">
      <text>
        <r>
          <rPr>
            <sz val="9"/>
            <rFont val="Tahoma"/>
            <family val="2"/>
          </rPr>
          <t>¦1¦3¦1¦24¦0¦Null§</t>
        </r>
      </text>
    </comment>
    <comment ref="A63" authorId="0" shapeId="0" xr:uid="{00000000-0006-0000-0200-00001A000000}">
      <text>
        <r>
          <rPr>
            <sz val="9"/>
            <rFont val="Tahoma"/>
            <family val="2"/>
          </rPr>
          <t>¦1¦3¦1¦25¦0¦Null§PercPrevItem</t>
        </r>
      </text>
    </comment>
    <comment ref="A65" authorId="0" shapeId="0" xr:uid="{00000000-0006-0000-0200-00001B000000}">
      <text>
        <r>
          <rPr>
            <sz val="9"/>
            <rFont val="Tahoma"/>
            <family val="2"/>
          </rPr>
          <t>¦1¦3¦1¦26¦0¦Null§</t>
        </r>
      </text>
    </comment>
    <comment ref="A67" authorId="0" shapeId="0" xr:uid="{00000000-0006-0000-0200-00001C000000}">
      <text>
        <r>
          <rPr>
            <sz val="9"/>
            <rFont val="Tahoma"/>
            <family val="2"/>
          </rPr>
          <t>¦1¦3¦1¦27¦0¦Null§</t>
        </r>
      </text>
    </comment>
    <comment ref="A69" authorId="0" shapeId="0" xr:uid="{00000000-0006-0000-0200-00001D000000}">
      <text>
        <r>
          <rPr>
            <sz val="9"/>
            <rFont val="Tahoma"/>
            <family val="2"/>
          </rPr>
          <t>¦1¦3¦1¦28¦0¦Null§PercPrevItem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300-000001000000}">
      <text>
        <r>
          <rPr>
            <sz val="9"/>
            <rFont val="Tahoma"/>
            <family val="2"/>
          </rPr>
          <t>Item¦Description¦Unit¦Qty¦Rate¦Amount§1¦P368§4¦SCHEDULE G: CONTRACT SKILLS DEVELOPMENT GOAL (CSDG)§CONTRACT SKILLS DEVELOPMENT GOAL (CSDG)</t>
        </r>
      </text>
    </comment>
    <comment ref="A7" authorId="0" shapeId="0" xr:uid="{00000000-0006-0000-0300-000002000000}">
      <text>
        <r>
          <rPr>
            <sz val="9"/>
            <rFont val="Tahoma"/>
            <family val="2"/>
          </rPr>
          <t>¦1¦4¦1¦1¦0¦Null§</t>
        </r>
      </text>
    </comment>
    <comment ref="A9" authorId="0" shapeId="0" xr:uid="{00000000-0006-0000-0300-000003000000}">
      <text>
        <r>
          <rPr>
            <sz val="9"/>
            <rFont val="Tahoma"/>
            <family val="2"/>
          </rPr>
          <t>¦1¦4¦1¦2¦0¦Null§</t>
        </r>
      </text>
    </comment>
    <comment ref="A11" authorId="0" shapeId="0" xr:uid="{00000000-0006-0000-0300-000004000000}">
      <text>
        <r>
          <rPr>
            <sz val="9"/>
            <rFont val="Tahoma"/>
            <family val="2"/>
          </rPr>
          <t>¦1¦4¦1¦3¦0¦Null§</t>
        </r>
      </text>
    </comment>
    <comment ref="A13" authorId="0" shapeId="0" xr:uid="{00000000-0006-0000-0300-000005000000}">
      <text>
        <r>
          <rPr>
            <sz val="9"/>
            <rFont val="Tahoma"/>
            <family val="2"/>
          </rPr>
          <t>¦1¦4¦1¦4¦0¦Null§</t>
        </r>
      </text>
    </comment>
    <comment ref="A15" authorId="0" shapeId="0" xr:uid="{00000000-0006-0000-0300-000006000000}">
      <text>
        <r>
          <rPr>
            <sz val="9"/>
            <rFont val="Tahoma"/>
            <family val="2"/>
          </rPr>
          <t>¦1¦4¦1¦5¦0¦Null§</t>
        </r>
      </text>
    </comment>
    <comment ref="A17" authorId="0" shapeId="0" xr:uid="{00000000-0006-0000-0300-000007000000}">
      <text>
        <r>
          <rPr>
            <sz val="9"/>
            <rFont val="Tahoma"/>
            <family val="2"/>
          </rPr>
          <t>¦1¦4¦1¦6¦0¦Null§</t>
        </r>
      </text>
    </comment>
    <comment ref="A19" authorId="0" shapeId="0" xr:uid="{00000000-0006-0000-0300-000008000000}">
      <text>
        <r>
          <rPr>
            <sz val="9"/>
            <rFont val="Tahoma"/>
            <family val="2"/>
          </rPr>
          <t>¦1¦4¦1¦7¦0¦Null§</t>
        </r>
      </text>
    </comment>
    <comment ref="A21" authorId="0" shapeId="0" xr:uid="{00000000-0006-0000-0300-000009000000}">
      <text>
        <r>
          <rPr>
            <sz val="9"/>
            <rFont val="Tahoma"/>
            <family val="2"/>
          </rPr>
          <t>¦1¦4¦1¦8¦0¦Null§</t>
        </r>
      </text>
    </comment>
    <comment ref="A23" authorId="0" shapeId="0" xr:uid="{00000000-0006-0000-0300-00000A000000}">
      <text>
        <r>
          <rPr>
            <sz val="9"/>
            <rFont val="Tahoma"/>
            <family val="2"/>
          </rPr>
          <t>¦1¦4¦1¦9¦0¦Null§</t>
        </r>
      </text>
    </comment>
    <comment ref="A25" authorId="0" shapeId="0" xr:uid="{00000000-0006-0000-0300-00000B000000}">
      <text>
        <r>
          <rPr>
            <sz val="9"/>
            <rFont val="Tahoma"/>
            <family val="2"/>
          </rPr>
          <t>¦1¦4¦1¦10¦0¦Null§</t>
        </r>
      </text>
    </comment>
    <comment ref="A27" authorId="0" shapeId="0" xr:uid="{00000000-0006-0000-0300-00000C000000}">
      <text>
        <r>
          <rPr>
            <sz val="9"/>
            <rFont val="Tahoma"/>
            <family val="2"/>
          </rPr>
          <t>¦1¦4¦1¦11¦0¦Null§</t>
        </r>
      </text>
    </comment>
    <comment ref="A29" authorId="0" shapeId="0" xr:uid="{00000000-0006-0000-0300-00000D000000}">
      <text>
        <r>
          <rPr>
            <sz val="9"/>
            <rFont val="Tahoma"/>
            <family val="2"/>
          </rPr>
          <t>¦1¦4¦1¦12¦0¦Null§</t>
        </r>
      </text>
    </comment>
    <comment ref="A31" authorId="0" shapeId="0" xr:uid="{00000000-0006-0000-0300-00000E000000}">
      <text>
        <r>
          <rPr>
            <sz val="9"/>
            <rFont val="Tahoma"/>
            <family val="2"/>
          </rPr>
          <t>¦1¦4¦1¦13¦0¦Null§</t>
        </r>
      </text>
    </comment>
    <comment ref="A33" authorId="0" shapeId="0" xr:uid="{00000000-0006-0000-0300-00000F000000}">
      <text>
        <r>
          <rPr>
            <sz val="9"/>
            <rFont val="Tahoma"/>
            <family val="2"/>
          </rPr>
          <t>¦1¦4¦1¦14¦0¦Null§</t>
        </r>
      </text>
    </comment>
    <comment ref="A35" authorId="0" shapeId="0" xr:uid="{00000000-0006-0000-0300-000010000000}">
      <text>
        <r>
          <rPr>
            <sz val="9"/>
            <rFont val="Tahoma"/>
            <family val="2"/>
          </rPr>
          <t>¦1¦4¦1¦15¦0¦Null§</t>
        </r>
      </text>
    </comment>
    <comment ref="A37" authorId="0" shapeId="0" xr:uid="{00000000-0006-0000-0300-000011000000}">
      <text>
        <r>
          <rPr>
            <sz val="9"/>
            <rFont val="Tahoma"/>
            <family val="2"/>
          </rPr>
          <t>¦1¦4¦1¦16¦0¦Null§</t>
        </r>
      </text>
    </comment>
  </commentList>
</comments>
</file>

<file path=xl/sharedStrings.xml><?xml version="1.0" encoding="utf-8"?>
<sst xmlns="http://schemas.openxmlformats.org/spreadsheetml/2006/main" count="2112" uniqueCount="1084">
  <si>
    <t>Rate=F</t>
  </si>
  <si>
    <t xml:space="preserve">THE UPGRADE OF MAIN ROAD P368 PHASE 4: km 19,380 TO km 23,505 IN THE 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</si>
  <si>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&lt;/xs:schema&gt;·&lt;/NewDataSet&gt;</t>
  </si>
  <si>
    <t>UMZINYATHI DISTRICT UNDER LADYSMITH REGION</t>
  </si>
  <si>
    <t>ZNB00712/00000/00/HOD/INF/21/T</t>
  </si>
  <si>
    <t>SCHEDULE A: ROADWORKS</t>
  </si>
  <si>
    <t>GENERAL REQUIREMENTS AND PROVISIONS</t>
  </si>
  <si>
    <t>Item</t>
  </si>
  <si>
    <t>Description</t>
  </si>
  <si>
    <t>Unit</t>
  </si>
  <si>
    <t>Quantity</t>
  </si>
  <si>
    <t>Rate</t>
  </si>
  <si>
    <t>Amount R</t>
  </si>
  <si>
    <t>C1.2</t>
  </si>
  <si>
    <t>PSC1.2.1</t>
  </si>
  <si>
    <t>Environmental Management:</t>
  </si>
  <si>
    <t>C1.2.1.1</t>
  </si>
  <si>
    <t>Monitoring of compliance with and reporting on the EMP</t>
  </si>
  <si>
    <t>month</t>
  </si>
  <si>
    <t>PSC1.2.1.2</t>
  </si>
  <si>
    <t>Part-time environmental officer (as specified in subclause PSA1.2.3.3)</t>
  </si>
  <si>
    <t>C1.2.2</t>
  </si>
  <si>
    <t>Programming and Reporting:</t>
  </si>
  <si>
    <t>C1.2.2.3</t>
  </si>
  <si>
    <t>Submission of a Scheme 2 Initial Programme</t>
  </si>
  <si>
    <t>lump sum</t>
  </si>
  <si>
    <t>C1.2.2.4</t>
  </si>
  <si>
    <t>Submission of a Scheme 2 Full Programme</t>
  </si>
  <si>
    <t>C1.2.2.5</t>
  </si>
  <si>
    <t>Reviewing and updating a Scheme 2 programme every month</t>
  </si>
  <si>
    <t>C1.2.2.6</t>
  </si>
  <si>
    <t>Preparation and submission of all information and reports specified in the Contract Documentation</t>
  </si>
  <si>
    <t>C1.2.3</t>
  </si>
  <si>
    <t>Routine road maintenance of existing public roads within the Site of the Works or other public roads outside the Site of the Works which are used as detours:</t>
  </si>
  <si>
    <t>C1.2.3.9</t>
  </si>
  <si>
    <t>Grading of temporary gravel deviations and existing roads used as detours</t>
  </si>
  <si>
    <t>km</t>
  </si>
  <si>
    <t>C1.2.3.10</t>
  </si>
  <si>
    <t>Watering of temporary gravel deviations and existing roads used as detours</t>
  </si>
  <si>
    <t>kℓ</t>
  </si>
  <si>
    <t>C1.2.3.11</t>
  </si>
  <si>
    <t>Other road maintenance work ordered by the Engineer</t>
  </si>
  <si>
    <t xml:space="preserve">prov sum </t>
  </si>
  <si>
    <t>C1.2.3.12</t>
  </si>
  <si>
    <t>Handling cost, profit and all other charges in respect of item C1.2.3.11</t>
  </si>
  <si>
    <t>%</t>
  </si>
  <si>
    <t>C1.2.4</t>
  </si>
  <si>
    <t>Stakeholder liaison</t>
  </si>
  <si>
    <t>C1.2.5</t>
  </si>
  <si>
    <t>Safety:</t>
  </si>
  <si>
    <t>C1.2.5.1</t>
  </si>
  <si>
    <t>Health and safety plan</t>
  </si>
  <si>
    <t>C1.2.5.2</t>
  </si>
  <si>
    <t>Implementation of health and safety plan</t>
  </si>
  <si>
    <t>C1.2.8</t>
  </si>
  <si>
    <t>Dayworks:</t>
  </si>
  <si>
    <t>C1.2.8.1</t>
  </si>
  <si>
    <t>Personnel:</t>
  </si>
  <si>
    <t>(a) Unskilled labourer</t>
  </si>
  <si>
    <t>h</t>
  </si>
  <si>
    <t>(b) Semi-skilled labourer</t>
  </si>
  <si>
    <t>(c) Skilled labourer</t>
  </si>
  <si>
    <t>(d) Gang leader</t>
  </si>
  <si>
    <t>(e) Foreman</t>
  </si>
  <si>
    <t>(f) Skilled Artisan</t>
  </si>
  <si>
    <t>C1.2.8.2</t>
  </si>
  <si>
    <t>Construction equipment (specify size and / or model number):</t>
  </si>
  <si>
    <t>(a) Motor grader (112 kW minimum)</t>
  </si>
  <si>
    <t>(b) Vibratory roller (12 tonne minimum)</t>
  </si>
  <si>
    <t xml:space="preserve"> Total Carried Forward</t>
  </si>
  <si>
    <t xml:space="preserve"> Brought Forward</t>
  </si>
  <si>
    <t>(c) Pneumatic roller (minimum mass 2 tonne per wheel)</t>
  </si>
  <si>
    <t>(d) Front end loader (60 kW minimum)</t>
  </si>
  <si>
    <t>(e) Tractor loader backhoe (55 kW minimum)</t>
  </si>
  <si>
    <t>(f) Excavator (125 kW minimum)</t>
  </si>
  <si>
    <t>(g) Compressor (450 cfm minimum with hoses and tools)</t>
  </si>
  <si>
    <t>(h) Bulldozer (125 kW minimum)</t>
  </si>
  <si>
    <t>(i) Pedestrian roller (500 kg minimum)</t>
  </si>
  <si>
    <t>(j) Tamping rammer (15 kN/blow minimum compaction force)</t>
  </si>
  <si>
    <t>(k)  Concrete mixer (0,6 m³ minimum capacity)</t>
  </si>
  <si>
    <t xml:space="preserve">(l)   Water pump (75 mm diameter_x000D_
with 50 m hose) </t>
  </si>
  <si>
    <t>C1.2.8.3</t>
  </si>
  <si>
    <t>Vehicles (specify size):</t>
  </si>
  <si>
    <t>(a) Light delivery vehicle (single cab, payload 1 tonne minimum)</t>
  </si>
  <si>
    <t>(b) Flatbed truck (payload 7 tonne minimum)</t>
  </si>
  <si>
    <t>(c)  Dump truck (6 m³ capacity)</t>
  </si>
  <si>
    <t>(d)  Dump truck (10 m³ capacity)</t>
  </si>
  <si>
    <t>(e) Water truck (7000 litre minimum)</t>
  </si>
  <si>
    <t>C1.2.8.4</t>
  </si>
  <si>
    <t>Materials:</t>
  </si>
  <si>
    <t>(a) Procurement of materials</t>
  </si>
  <si>
    <t>(b) Contractor's handling costs, profit and all other charges in respect of item C1.2.8.4(a)</t>
  </si>
  <si>
    <t>C1.2.9</t>
  </si>
  <si>
    <t>Disposal of non-useable assets:</t>
  </si>
  <si>
    <t>C1.2.9.1</t>
  </si>
  <si>
    <t>Disposal of non-useable assets identified in the Contract Documentation at time of tender:</t>
  </si>
  <si>
    <t>(a) Non-usable asset comprising 36 m of existing _x000D_
900 mm diameter pipe to be removed by the contractor when no longer necessary and taken to storage at the KwaZulu-Natal Department of Transport's Dundee Area Office</t>
  </si>
  <si>
    <t xml:space="preserve">rate (per asset) </t>
  </si>
  <si>
    <t>(b) Non-usable asset comprising 144 m of existing _x000D_
600 mm diameter pipe to be removed by the contractor when no longer necessary and taken to storage at the KwaZulu-Natal Department of Transport's Dundee Area Office</t>
  </si>
  <si>
    <t>C1.2.9.2</t>
  </si>
  <si>
    <t>Disposal of non-useable assets not identified at time of tender</t>
  </si>
  <si>
    <t>C1.2.9.3</t>
  </si>
  <si>
    <t>Handling cost, profit and all other charges in respect of item C1.2.9.2</t>
  </si>
  <si>
    <t>PSC1.2.10</t>
  </si>
  <si>
    <t>Community participation:</t>
  </si>
  <si>
    <t>(a) Cost for community participation (PLC and CLO)</t>
  </si>
  <si>
    <t>PC sum</t>
  </si>
  <si>
    <t>(b) Handling costs and profit in respect of subitem PSC1.2.10(a) above</t>
  </si>
  <si>
    <t>PSC1.2.11</t>
  </si>
  <si>
    <t>Penalty for each respective incident of non-compliance with the EMPr:</t>
  </si>
  <si>
    <t xml:space="preserve">(a) Failure to stockpile material correctly </t>
  </si>
  <si>
    <t>No</t>
  </si>
  <si>
    <t>Rate Only</t>
  </si>
  <si>
    <t>(b) Pollution of water bodies</t>
  </si>
  <si>
    <t>(c) Failure to control storm water runoff</t>
  </si>
  <si>
    <t>(d) Failure to provide adequate sanitation</t>
  </si>
  <si>
    <t>(e) Unauthorised clearing / removal of vegetation</t>
  </si>
  <si>
    <t>(f) Failure to provide adequate waste disposal facilities and services</t>
  </si>
  <si>
    <t xml:space="preserve">(g) Failure to reinstate disturbed areas within specified time period </t>
  </si>
  <si>
    <t xml:space="preserve">(h) Failure to rehabilitate disturbed areas within 3 months of completion </t>
  </si>
  <si>
    <t xml:space="preserve">(i) Any other contravention of the environmental specification </t>
  </si>
  <si>
    <t xml:space="preserve"> Total Carried Forward To Summary</t>
  </si>
  <si>
    <t>CONTRACTOR’S SITE ESTABLISHMENT AND GENERAL OBLIGATIONS</t>
  </si>
  <si>
    <t>C1.3</t>
  </si>
  <si>
    <t>C1.3.1</t>
  </si>
  <si>
    <t>The Contractor's general obligations:</t>
  </si>
  <si>
    <t>C1.3.1.1</t>
  </si>
  <si>
    <t>Fixed obligations</t>
  </si>
  <si>
    <t>C1.3.1.2</t>
  </si>
  <si>
    <t>Value-related obligations</t>
  </si>
  <si>
    <t>C1.3.1.3</t>
  </si>
  <si>
    <t>Time-related obligations</t>
  </si>
  <si>
    <t>C1.3.2</t>
  </si>
  <si>
    <t>Contract sign boards</t>
  </si>
  <si>
    <t>m²</t>
  </si>
  <si>
    <t>FACILITIES FOR THE ENGINEER</t>
  </si>
  <si>
    <t>C1.4</t>
  </si>
  <si>
    <t>C1.4.1</t>
  </si>
  <si>
    <t>Site accommodation:</t>
  </si>
  <si>
    <t>C1.4.1.1</t>
  </si>
  <si>
    <t>Offices and conference room</t>
  </si>
  <si>
    <t>C1.4.1.2</t>
  </si>
  <si>
    <t>Laboratories</t>
  </si>
  <si>
    <t>C1.4.1.3</t>
  </si>
  <si>
    <t>Open concrete working floors and verandas</t>
  </si>
  <si>
    <t>C1.4.1.4</t>
  </si>
  <si>
    <t>Roofs over open concrete working floors and verandas</t>
  </si>
  <si>
    <t>C1.4.1.5</t>
  </si>
  <si>
    <t>Store rooms inside the laboratory</t>
  </si>
  <si>
    <t>C1.4.1.6</t>
  </si>
  <si>
    <t>Car ports</t>
  </si>
  <si>
    <t>C1.4.1.7</t>
  </si>
  <si>
    <t>Ablution unit (equipped as specified)</t>
  </si>
  <si>
    <t>C1.4.1.8</t>
  </si>
  <si>
    <t>Change room with a shower</t>
  </si>
  <si>
    <t>C1.4.1.9</t>
  </si>
  <si>
    <t>Kitchen unit (equipped as specified)</t>
  </si>
  <si>
    <t>C1.4.1.13</t>
  </si>
  <si>
    <t>Rented housing paid for by the Contractor</t>
  </si>
  <si>
    <t>C1.4.1.14</t>
  </si>
  <si>
    <t>Contractor's handling costs, profit and all other charges in respect of item C1.4.1.13</t>
  </si>
  <si>
    <t>C1.4.2</t>
  </si>
  <si>
    <t>Items measured by area:</t>
  </si>
  <si>
    <t>C1.4.2.1</t>
  </si>
  <si>
    <t>Shelving as specified, complete with brackets</t>
  </si>
  <si>
    <t>C1.4.2.2</t>
  </si>
  <si>
    <t>Work benches with a concrete slab top</t>
  </si>
  <si>
    <t>C1.4.2.3</t>
  </si>
  <si>
    <t>Work-benches with a wooden top</t>
  </si>
  <si>
    <t>C1.4.2.4</t>
  </si>
  <si>
    <t>Constant-temperature baths of concrete and / or plastered brick</t>
  </si>
  <si>
    <t>C1.4.2.5</t>
  </si>
  <si>
    <t>Concrete footings and pedestals for laboratory equipment</t>
  </si>
  <si>
    <t>C1.4.2.6</t>
  </si>
  <si>
    <t>Roller blinds, opaque type</t>
  </si>
  <si>
    <t>C1.4.2.7</t>
  </si>
  <si>
    <t>Venetian blinds</t>
  </si>
  <si>
    <t>C1.4.2.8</t>
  </si>
  <si>
    <t>Notice boards</t>
  </si>
  <si>
    <t>C1.4.2.9</t>
  </si>
  <si>
    <t>White boards</t>
  </si>
  <si>
    <t>C1.4.2.10</t>
  </si>
  <si>
    <t>Galvanised wire mesh fencing for store rooms</t>
  </si>
  <si>
    <t>C1.4.2.11</t>
  </si>
  <si>
    <t>Galvanised wire mesh store room gate with a padlock</t>
  </si>
  <si>
    <t>C1.4.3</t>
  </si>
  <si>
    <t>Items measured by number:</t>
  </si>
  <si>
    <t>C1.4.3.1</t>
  </si>
  <si>
    <t>Office swivel chair</t>
  </si>
  <si>
    <t>C1.4.3.2</t>
  </si>
  <si>
    <t>Office chair</t>
  </si>
  <si>
    <t>C1.4.3.3</t>
  </si>
  <si>
    <t>Draughtsman's stool</t>
  </si>
  <si>
    <t>C1.4.3.4</t>
  </si>
  <si>
    <t>Laboratory high chair</t>
  </si>
  <si>
    <t>C1.4.3.5</t>
  </si>
  <si>
    <t>Office desk with 3 drawers (at least one lockable drawer)</t>
  </si>
  <si>
    <t>C1.4.3.7</t>
  </si>
  <si>
    <t>Drawing table</t>
  </si>
  <si>
    <t>C1.4.3.8</t>
  </si>
  <si>
    <t>Conference table</t>
  </si>
  <si>
    <t>C1.4.3.10</t>
  </si>
  <si>
    <t>Filing cabinet</t>
  </si>
  <si>
    <t>C1.4.3.11</t>
  </si>
  <si>
    <t>General purpose steel cabinet with shelves</t>
  </si>
  <si>
    <t>C1.4.3.12</t>
  </si>
  <si>
    <t>Wall mounted pivot plan filing system</t>
  </si>
  <si>
    <t>C1.4.3.13</t>
  </si>
  <si>
    <t>220 / 250 volt power outlet plug point</t>
  </si>
  <si>
    <t>C1.4.3.14</t>
  </si>
  <si>
    <t>400 / 231 volt 3-phase power outlet plug point</t>
  </si>
  <si>
    <t>C1.4.3.15</t>
  </si>
  <si>
    <t>Single 1 500 mm, 58 watt fluorescent tube ceiling light</t>
  </si>
  <si>
    <t>C1.4.3.16</t>
  </si>
  <si>
    <t>Single 1 500 mm, 22 watt LED tube ceiling light</t>
  </si>
  <si>
    <t>C1.4.3.17</t>
  </si>
  <si>
    <t>11 watt compact fluorescent bulb ceiling light</t>
  </si>
  <si>
    <t>C1.4.3.18</t>
  </si>
  <si>
    <t>7 watt LED bulb ceiling light</t>
  </si>
  <si>
    <t>C1.4.3.19</t>
  </si>
  <si>
    <t>Wash-hand basin</t>
  </si>
  <si>
    <t>C1.4.3.20</t>
  </si>
  <si>
    <t>Laboratory basin</t>
  </si>
  <si>
    <t>C1.4.3.21</t>
  </si>
  <si>
    <t>Extractor fan</t>
  </si>
  <si>
    <t>C1.4.3.22</t>
  </si>
  <si>
    <t>Fume cupboard</t>
  </si>
  <si>
    <t>C1.4.3.23</t>
  </si>
  <si>
    <t>Fire extinguisher 9,0 kg, dry powder type</t>
  </si>
  <si>
    <t>C1.4.3.24</t>
  </si>
  <si>
    <t>Air-conditioning unit</t>
  </si>
  <si>
    <t>C1.4.3.25</t>
  </si>
  <si>
    <t>Heater</t>
  </si>
  <si>
    <t>C1.4.3.26</t>
  </si>
  <si>
    <t>Concrete specimen curing bath</t>
  </si>
  <si>
    <t>C1.4.3.27</t>
  </si>
  <si>
    <t>Waste paper basket</t>
  </si>
  <si>
    <t>C1.4.3.28</t>
  </si>
  <si>
    <t>UPS / Voltage stabiliser</t>
  </si>
  <si>
    <t>C1.4.3.29</t>
  </si>
  <si>
    <t>A3 / A4 colour printer, copier, scanner</t>
  </si>
  <si>
    <t>C1.4.3.31</t>
  </si>
  <si>
    <t>Rain gauge</t>
  </si>
  <si>
    <t>C1.4.3.32</t>
  </si>
  <si>
    <t>Minimum / maximum atmospheric temperature gauge</t>
  </si>
  <si>
    <t>C1.4.3.33</t>
  </si>
  <si>
    <t>Digital thermometer</t>
  </si>
  <si>
    <t>C1.4.3.35</t>
  </si>
  <si>
    <t>3,0 m aluminium straight edge complete with two measuring wedges</t>
  </si>
  <si>
    <t>C1.4.3.36</t>
  </si>
  <si>
    <t>Measuring wheel</t>
  </si>
  <si>
    <t>C1.4.3.37</t>
  </si>
  <si>
    <t>First aid kit</t>
  </si>
  <si>
    <t>C1.4.3.38</t>
  </si>
  <si>
    <t>Standpipe complete with 30 m of 19 mm dia. heavy duty hose pipe</t>
  </si>
  <si>
    <t>C1.4.4</t>
  </si>
  <si>
    <t>Prime cost items:</t>
  </si>
  <si>
    <t>C1.4.4.1</t>
  </si>
  <si>
    <t>Cell phones costs, including pro-rata rentals, for calls made in connection with contract administration</t>
  </si>
  <si>
    <t>C1.4.4.2</t>
  </si>
  <si>
    <t>Handling costs and profit in respect of item C1.4.4.1</t>
  </si>
  <si>
    <t>C1.4.4.5</t>
  </si>
  <si>
    <t>The provision of internet connectivity and WiFi data for Engineer’s site staff</t>
  </si>
  <si>
    <t>C1.4.4.6</t>
  </si>
  <si>
    <t>Handling costs and profit in respect of item C1.4.4.5</t>
  </si>
  <si>
    <t>C1.4.4.7</t>
  </si>
  <si>
    <t>The provision of paper and ink for a combination colour printer / copier / scanner</t>
  </si>
  <si>
    <t>C1.4.4.8</t>
  </si>
  <si>
    <t>Handling costs and profit in respect of item C1.4.4.7</t>
  </si>
  <si>
    <t>C1.4.4.11</t>
  </si>
  <si>
    <t>The provision of a complete 440 / 231 volt three phase electrical power installation, including all poles, insulators, wiring, switchboards, mains connections, meters, etc.</t>
  </si>
  <si>
    <t>C1.4.4.12</t>
  </si>
  <si>
    <t>Handling costs and profit in respect of item C1.4.4.11</t>
  </si>
  <si>
    <t>C1.4.4.15</t>
  </si>
  <si>
    <t>The provision of all gas installations required at the site offices, laboratories and at the Engineer’s staff accommodation (if required), including gas storage cylinders, tubing, regulators, gas burners and shut-off cocks</t>
  </si>
  <si>
    <t>C1.4.4.16</t>
  </si>
  <si>
    <t>Handling costs and profit in respect of item C1.4.4.15</t>
  </si>
  <si>
    <t>C1.4.5</t>
  </si>
  <si>
    <t>Services at site offices, laboratories and site accommodation:</t>
  </si>
  <si>
    <t>C1.4.5.1</t>
  </si>
  <si>
    <t>Fixed costs</t>
  </si>
  <si>
    <t>C1.4.5.2</t>
  </si>
  <si>
    <t>Running costs</t>
  </si>
  <si>
    <t>C1.4.6</t>
  </si>
  <si>
    <t>Office staff:</t>
  </si>
  <si>
    <t>C1.4.6.2</t>
  </si>
  <si>
    <t>Technical assistant</t>
  </si>
  <si>
    <t>C1.4.7</t>
  </si>
  <si>
    <t>Site inspection transport:</t>
  </si>
  <si>
    <t>C1.4.7.1</t>
  </si>
  <si>
    <t>Provision of a bus, mini-bus or combi van for site inspection purposes (specify type and size of vehicle)</t>
  </si>
  <si>
    <t>per day</t>
  </si>
  <si>
    <t>C1.4.7.2</t>
  </si>
  <si>
    <t>Travel on site</t>
  </si>
  <si>
    <t>C1.4.8</t>
  </si>
  <si>
    <t>Site security measures for the Engineer’s facilities:</t>
  </si>
  <si>
    <t>C1.4.8.1</t>
  </si>
  <si>
    <t>Supply and installation of all required security measures at the Engineer’s site offices and laboratories</t>
  </si>
  <si>
    <t>C1.4.8.2</t>
  </si>
  <si>
    <t>Provision of security guards / watchmen and an armed response service at the Engineer’s site offices and laboratories</t>
  </si>
  <si>
    <t>C1.4.8.5</t>
  </si>
  <si>
    <t>Supply and installation of an alarm system at the Engineer’s rented accommodation (no. of houses stated ………6 houses)</t>
  </si>
  <si>
    <t>C1.4.8.6</t>
  </si>
  <si>
    <t>Provision of an armed response service at the Engineer’s rented accommodation (no. of houses stated  ………6 houses)</t>
  </si>
  <si>
    <t>ACCOMMODATION OF TRAFFIC</t>
  </si>
  <si>
    <t>C1.5</t>
  </si>
  <si>
    <t>C1.5.1</t>
  </si>
  <si>
    <t>Accommodation of pedestrian and non-motorised traffic:</t>
  </si>
  <si>
    <t>C.1.5.1.1</t>
  </si>
  <si>
    <t xml:space="preserve">Accommodation of pedestrian and non-motorised traffic </t>
  </si>
  <si>
    <t>C1.5.2</t>
  </si>
  <si>
    <t>Accommodation of vehicular traffic</t>
  </si>
  <si>
    <t>C1.5.3</t>
  </si>
  <si>
    <t xml:space="preserve">Liaison with traffic authorities </t>
  </si>
  <si>
    <t>C1.5.7</t>
  </si>
  <si>
    <t>Temporary traffic control facilities:</t>
  </si>
  <si>
    <t>C1.5.7.1</t>
  </si>
  <si>
    <t>Delineators including mounting bases and ballast:</t>
  </si>
  <si>
    <t>(a) Single sided, reversible left or right (600 mm x 150 mm)</t>
  </si>
  <si>
    <t>(b) Double sided, reversible left or right _x000D_
(600 mm x 150 mm)</t>
  </si>
  <si>
    <t>C1.5.7.2</t>
  </si>
  <si>
    <t>Traffic cones, minimum height 750 mm</t>
  </si>
  <si>
    <t>C1.5.7.3</t>
  </si>
  <si>
    <t>Flagmen</t>
  </si>
  <si>
    <t>man-shift</t>
  </si>
  <si>
    <t>C1.5.7.4</t>
  </si>
  <si>
    <t>Traffic controllers</t>
  </si>
  <si>
    <t>C1.5.7.5</t>
  </si>
  <si>
    <t>Provision of illuminated traffic signs:</t>
  </si>
  <si>
    <t>(a) Sign mounted flashing amber lights (2 lights with the specified power supply) mounted on a backing board which is:</t>
  </si>
  <si>
    <t>(i) 900 mm wide x 150 mm high</t>
  </si>
  <si>
    <t>C1.5.7.6</t>
  </si>
  <si>
    <t>Maintenance of illuminated traffic signs:</t>
  </si>
  <si>
    <t>(a) Sign mounted flashing amber lights (a pair of two lights mounted on a separate backing board)</t>
  </si>
  <si>
    <t>C1.5.7.8</t>
  </si>
  <si>
    <t>Traffic control stations</t>
  </si>
  <si>
    <t>C1.5.7.9</t>
  </si>
  <si>
    <t>Cleaning of traffic control facilities</t>
  </si>
  <si>
    <t>C1.5.8</t>
  </si>
  <si>
    <t>Traffic safety officer</t>
  </si>
  <si>
    <t>man-month</t>
  </si>
  <si>
    <t>C1.5.9</t>
  </si>
  <si>
    <t>Traffic safety vehicle</t>
  </si>
  <si>
    <t>C1.5.11</t>
  </si>
  <si>
    <t>Provision of safety equipment for visitors:</t>
  </si>
  <si>
    <t>C1.5.11.1</t>
  </si>
  <si>
    <t>Provision of reflective safety vests for visitors</t>
  </si>
  <si>
    <t>C1.5.11.2</t>
  </si>
  <si>
    <t>Provision of hard hats for visitors</t>
  </si>
  <si>
    <t>C1.5.12</t>
  </si>
  <si>
    <t>Additional traffic accommodation facilities ordered by the Engineer:</t>
  </si>
  <si>
    <t>C1.5.12.1</t>
  </si>
  <si>
    <t>Provision of additional traffic accommodation facilities</t>
  </si>
  <si>
    <t>C1.5.12.2</t>
  </si>
  <si>
    <t>Handling cost, profit and all other charges in respect of item C1.5.12.1</t>
  </si>
  <si>
    <t>PSC1.5.13</t>
  </si>
  <si>
    <t>Penalties:</t>
  </si>
  <si>
    <t>(a) Fixed penalty per occurrence</t>
  </si>
  <si>
    <t>(b) Time-related penalty</t>
  </si>
  <si>
    <t>C1.5 / C11.6</t>
  </si>
  <si>
    <t>ROAD SIGNS_x000D_
Note:_x000D_
The required temporary road signs (other than delineators) are scheduled below as _x000D_
C1.5 / C11.6 pay items.</t>
  </si>
  <si>
    <t>C1.5 / C11.6.1</t>
  </si>
  <si>
    <t>Road signboards with painted or coloured semi-matt background. Symbols, lettering  and borders in semi-matt black or in Class I retro-reflective material, where the sign board is constructed from:</t>
  </si>
  <si>
    <t>C1.5 / C11.6.1.3</t>
  </si>
  <si>
    <t>Prepainted galvanized steel plate:</t>
  </si>
  <si>
    <t>(a) Area 0 to 0,5 m²</t>
  </si>
  <si>
    <t>(b) Area exceeding 0,5 m² but not 2,0 m²</t>
  </si>
  <si>
    <t>(c) Area exceeding 2,0 m² but not 10 m²</t>
  </si>
  <si>
    <t>C1.5 / C11.6.1.8</t>
  </si>
  <si>
    <t>Regulatory signs, temporary:</t>
  </si>
  <si>
    <t>(b) 900 mm diameter (signboard constructed from prepainted galvanized steel plate, painted or coloured semi-matt background, symbols, lettering and borders in semi-matt black or in Class I retro-reflective material)</t>
  </si>
  <si>
    <t>C1.5 / C11.6.1.10</t>
  </si>
  <si>
    <t>Warning signs, temporary:</t>
  </si>
  <si>
    <t>(c) 1200 mm size (signboard constructed from prepainted galvanized steel plate, painted or coloured semi-matt background, symbols, lettering and borders in semi-matt black or in Class I retro-reflective material)</t>
  </si>
  <si>
    <t>C1.5 / C11.6.1.12</t>
  </si>
  <si>
    <t>Supplementary plates to temporary regulatory or warning signs (signboard constructed from prepainted galvanized steel plate, painted or coloured semi-matt background, symbols, lettering  and borders in semi-matt black or in Class I retro-reflective material)</t>
  </si>
  <si>
    <t>C1.5 / C11.6.2</t>
  </si>
  <si>
    <t>Extra over on item C1.5 / C11.6.1 for using:</t>
  </si>
  <si>
    <t>C1.5 / C11.6.2.1</t>
  </si>
  <si>
    <t>Background of retro-reflective material:</t>
  </si>
  <si>
    <t>(a) Class I</t>
  </si>
  <si>
    <t>C1.5 / C11.6.2.2</t>
  </si>
  <si>
    <t>Lettering, symbols, numbers, arrows, emblems and borders of retro-reflective material:</t>
  </si>
  <si>
    <t>(a) Class III</t>
  </si>
  <si>
    <t>C1.5 / C11.6.3</t>
  </si>
  <si>
    <t>Road sign supports (overhead road sign structures excluded):</t>
  </si>
  <si>
    <t>C1.5 / C11.6.3.2</t>
  </si>
  <si>
    <t>Timber (125 mm diameter, creosote treated)</t>
  </si>
  <si>
    <t>m</t>
  </si>
  <si>
    <t>C1.5 / C11.6.5</t>
  </si>
  <si>
    <t>Excavation and backfilling for road sign supports (not applicable to kilometre posts):</t>
  </si>
  <si>
    <t>C1.5 / C11.6.5.1</t>
  </si>
  <si>
    <t>Excavating soft material and backfilling</t>
  </si>
  <si>
    <t>m³</t>
  </si>
  <si>
    <t>C1.5 / C11.6.5.2</t>
  </si>
  <si>
    <t>Excavating soft or intermediate material and backfilling using labour enhanced construction methods</t>
  </si>
  <si>
    <t>CLEARING AND GRUBBING</t>
  </si>
  <si>
    <t>C1.6</t>
  </si>
  <si>
    <t>C1.6.1</t>
  </si>
  <si>
    <t>Clearing:</t>
  </si>
  <si>
    <t>C1.6.1.1</t>
  </si>
  <si>
    <t>Clearing with machines and some hand labour where necessary</t>
  </si>
  <si>
    <t>ha</t>
  </si>
  <si>
    <t>C1.6.1.4</t>
  </si>
  <si>
    <t>Clearing for service trenches (over the agreed width required)</t>
  </si>
  <si>
    <t>C1.6.2</t>
  </si>
  <si>
    <t>Grubbing:</t>
  </si>
  <si>
    <t>C1.6.2.1</t>
  </si>
  <si>
    <t>Grubbing with machines and some hand labour where necessary</t>
  </si>
  <si>
    <t>C1.6.2.4</t>
  </si>
  <si>
    <t>Grubbing by hand for service trenches (over the agreed width required)</t>
  </si>
  <si>
    <t>C1.6.3</t>
  </si>
  <si>
    <t>Removal and grubbing of large trees and tree stumps:</t>
  </si>
  <si>
    <t>C1.6.3.1</t>
  </si>
  <si>
    <t>Girth equal to or exceeding 1,0 m up to and including 2,0 m</t>
  </si>
  <si>
    <t>C1.6.3.2</t>
  </si>
  <si>
    <t>Girth exceeding 2,0 m up to and including 3,0 m</t>
  </si>
  <si>
    <t>C1.6.5</t>
  </si>
  <si>
    <t>Spreading organic matter and covering with soil</t>
  </si>
  <si>
    <t>C1.6.9</t>
  </si>
  <si>
    <t>Conservation of topsoil:</t>
  </si>
  <si>
    <t>C1.6.9.1</t>
  </si>
  <si>
    <t>Stockpiling topsoil</t>
  </si>
  <si>
    <t>C1.6.9.2</t>
  </si>
  <si>
    <t>Windrowing topsoil</t>
  </si>
  <si>
    <t>C1.6 / C1.7.2</t>
  </si>
  <si>
    <t>Hauling:</t>
  </si>
  <si>
    <t>C1.6 / C1.7.2.1</t>
  </si>
  <si>
    <t>Hauling material for use in the Works and off-loading it on the site of the Works:</t>
  </si>
  <si>
    <t>(a) Soil, gravel, crushed stone and pavement layer material</t>
  </si>
  <si>
    <t>m³-km</t>
  </si>
  <si>
    <t>C1.6 /_x000D_
C1.7.2.2</t>
  </si>
  <si>
    <t>Hauling material to spoil and off-loading it at a designated spoil area:</t>
  </si>
  <si>
    <t>(a) Cleared and grubbed material (organic matter and all other unsuitable or waste material)</t>
  </si>
  <si>
    <t>GENERAL REQUIREMENTS AND TRENCHING FOR SERVICES</t>
  </si>
  <si>
    <t>C2.1</t>
  </si>
  <si>
    <t>C2.1.1</t>
  </si>
  <si>
    <t>Location, identification, protection and relocation of existing services:</t>
  </si>
  <si>
    <t>C2.1.1.1</t>
  </si>
  <si>
    <t>Contractor’s obligations</t>
  </si>
  <si>
    <t>C2.1.1.2</t>
  </si>
  <si>
    <t>Permanent services relocation or protection work by others</t>
  </si>
  <si>
    <t>C2.1.1.3</t>
  </si>
  <si>
    <t>Handling costs and profit in respect of item C2.1.1.2 above</t>
  </si>
  <si>
    <t>C2.1.2</t>
  </si>
  <si>
    <t>Existing services location, detection and verification:</t>
  </si>
  <si>
    <t>C2.1.2.5</t>
  </si>
  <si>
    <t>Using hand excavation to locate, expose and verify services</t>
  </si>
  <si>
    <t>C2.1.6</t>
  </si>
  <si>
    <t>Trench excavation (in soft material):</t>
  </si>
  <si>
    <t>C2.1.6.1</t>
  </si>
  <si>
    <t>Trenches up to 1,0 m wide:</t>
  </si>
  <si>
    <t>(a) Up to 1,0 m deep</t>
  </si>
  <si>
    <t>(b) Over 1,0 m and up to 2,0 m deep</t>
  </si>
  <si>
    <t>C2.1.6.2</t>
  </si>
  <si>
    <t>Trenches over 1,0 m and up to 2,0 m wide:</t>
  </si>
  <si>
    <t>C2.1.9</t>
  </si>
  <si>
    <t>Trench excavation using labour enhanced construction methods:</t>
  </si>
  <si>
    <t>C2.1.9.1</t>
  </si>
  <si>
    <t>Trenches up to 1,0 m wide (in soft material):</t>
  </si>
  <si>
    <t>(b) Over 1,0 m and up to 1,5 m deep</t>
  </si>
  <si>
    <t>C2.1.9.2</t>
  </si>
  <si>
    <t>Trenches over 1,0 m and up to 2,0 m wide (in soft material):</t>
  </si>
  <si>
    <t>C2.1.9.3</t>
  </si>
  <si>
    <t>Trenches up to 1,0 m wide (in intermediate material):</t>
  </si>
  <si>
    <t>C2.1.9.4</t>
  </si>
  <si>
    <t>Trenches over 1,0 m and up to 2,0 m wide (in intermediate material):</t>
  </si>
  <si>
    <t>C2.1.11</t>
  </si>
  <si>
    <t>Backfilling of trenches:</t>
  </si>
  <si>
    <t>C2.1.11.1</t>
  </si>
  <si>
    <t>Backfill compacted to 93 % (100 % for sand) of MDD (areas subject to traffic loads) using material:</t>
  </si>
  <si>
    <t>(a) From the excavated trench material</t>
  </si>
  <si>
    <t>(b) From other excavations on Site</t>
  </si>
  <si>
    <t>(c) From approved borrow areas</t>
  </si>
  <si>
    <t>C2.1.11.2</t>
  </si>
  <si>
    <t>Backfill compacted to 90 % (100 % for sand) of MDD or complying with the DCP requirements of Clause A2.1.8.2c) (areas not subject to traffic loads) using material:</t>
  </si>
  <si>
    <t>C2.1.17</t>
  </si>
  <si>
    <t>Removal and disposal of spoil material from trench excavations:</t>
  </si>
  <si>
    <t>C2.1.17.1</t>
  </si>
  <si>
    <t>To spoil sites provided by the Employer as indicated in the Contract Documentation or as instructed by the Engineer</t>
  </si>
  <si>
    <t>DRAINS</t>
  </si>
  <si>
    <t>C3.1</t>
  </si>
  <si>
    <t>C3.1.1</t>
  </si>
  <si>
    <t xml:space="preserve">Excavation for open drains: </t>
  </si>
  <si>
    <t>C3.1.1.1</t>
  </si>
  <si>
    <t>Excavating all material situated within the following depth ranges below the surface level using conventional methods:</t>
  </si>
  <si>
    <t>(a) 0 m to 1,5 m</t>
  </si>
  <si>
    <t>C3.1.1.2</t>
  </si>
  <si>
    <t>Extra over sub-item C3.1.1.1 for excavation in hard and boulder material irrespective of depth</t>
  </si>
  <si>
    <t>C3.1.4</t>
  </si>
  <si>
    <t>Excavation and disposal of material for subsoil drainage systems:</t>
  </si>
  <si>
    <t>C3.1.4.1</t>
  </si>
  <si>
    <t>Excavating in all material situated within the following depth ranges below the surface:</t>
  </si>
  <si>
    <t>C3.1.4.4</t>
  </si>
  <si>
    <t>Extra over sub-item C3.1.4.1 for excavation in hard and boulder material, irrespective of depth</t>
  </si>
  <si>
    <t>C3.1.5</t>
  </si>
  <si>
    <t>Impermeable backfilling to subsoil drainage systems:</t>
  </si>
  <si>
    <t>C3.1.5.1</t>
  </si>
  <si>
    <t>Un-stabilised natural gravel obtained from approved sources on the site</t>
  </si>
  <si>
    <t>C3.1.6</t>
  </si>
  <si>
    <t>Construction of banks and dykes:</t>
  </si>
  <si>
    <t>C3.1.6.1</t>
  </si>
  <si>
    <t>Banks and dykes using conventional methods</t>
  </si>
  <si>
    <t>C3.1.7</t>
  </si>
  <si>
    <t>Natural permeable material in subsoil drainage systems (approved crushed stone):</t>
  </si>
  <si>
    <t>C3.1.7.2</t>
  </si>
  <si>
    <t>Crushed stone obtained from commercial sources (coarse grade (20 mm nominal maximum size))</t>
  </si>
  <si>
    <t>C3.1.8</t>
  </si>
  <si>
    <t>Natural permeable material in subsoil drainage systems (approved natural sand):</t>
  </si>
  <si>
    <t>C3.1.8.2</t>
  </si>
  <si>
    <t>Natural sand from commercial sources (coarse grade _x000D_
(5 mm nominal maximum size))</t>
  </si>
  <si>
    <t>C3.1.9</t>
  </si>
  <si>
    <t>Pipes in subsoil drainage systems:</t>
  </si>
  <si>
    <t>C3.1.9.1</t>
  </si>
  <si>
    <t>U-PVC pipes and fittings, normal duty, complete with couplings (state size and whether or not perforated or slotted):</t>
  </si>
  <si>
    <t>(a) 100 mm internal diameter, perforated or slotted</t>
  </si>
  <si>
    <t>(b) 100 mm internal diameter, unperforated</t>
  </si>
  <si>
    <t>C3.1.11</t>
  </si>
  <si>
    <t>Geotextiles (grade 2 geotextile - refer to the project specifications subclause PSA12.11.5.4)</t>
  </si>
  <si>
    <t>C3.1.13</t>
  </si>
  <si>
    <t>Concrete outlet structures, manhole boxes, junction boxes and cleaning eyes for subsoil drainage systems:</t>
  </si>
  <si>
    <t>C3.1.13.1</t>
  </si>
  <si>
    <t>Outlet structures (refer to the Standard Details drawing no. SD 0501/A, detail SD 0501/6)</t>
  </si>
  <si>
    <t>C3.1.13.4</t>
  </si>
  <si>
    <t>Cleaning eyes (refer to the Standard Details drawing no. SD 0501/A, detail SD 0501/5)</t>
  </si>
  <si>
    <t>C3.1.14</t>
  </si>
  <si>
    <t>Caps for subsoil drain pipes:</t>
  </si>
  <si>
    <t>C3.1.14.1</t>
  </si>
  <si>
    <t>Concrete caps</t>
  </si>
  <si>
    <t>C3.1.16</t>
  </si>
  <si>
    <t>Loading and hauling of material in excess of 1,0 km</t>
  </si>
  <si>
    <t>C3.1.18</t>
  </si>
  <si>
    <t>Backfilling of drains with selected material compacted to 93 % of MDD prior to construction of concrete lining and  / or stone pitched lining</t>
  </si>
  <si>
    <t>C3.1.22</t>
  </si>
  <si>
    <t>Test flushing of subsoil drain pipe systems</t>
  </si>
  <si>
    <t>C3.1.24</t>
  </si>
  <si>
    <t>Submission of as built drawings by the Contractor</t>
  </si>
  <si>
    <t>CULVERTS</t>
  </si>
  <si>
    <t>C3.2</t>
  </si>
  <si>
    <t>C3.2.1</t>
  </si>
  <si>
    <t>Excavation for culvert structures:</t>
  </si>
  <si>
    <t>C3.2.1.1</t>
  </si>
  <si>
    <t>Excavating in all material situated within the following depth ranges below the surface level:</t>
  </si>
  <si>
    <t>(b) Exceeding 1,5 m and up to 3,0 m</t>
  </si>
  <si>
    <t>C3.2.1.4</t>
  </si>
  <si>
    <t>Extra over sub-item C3.2.1.1 for excavation in hard or boulder material, irrespective of depth</t>
  </si>
  <si>
    <t>C3.2.2</t>
  </si>
  <si>
    <t>Backfilling:</t>
  </si>
  <si>
    <t>C3.2.2.1</t>
  </si>
  <si>
    <t>Using the excavated material</t>
  </si>
  <si>
    <t>C3.2.2.2</t>
  </si>
  <si>
    <t>Using imported selected material:</t>
  </si>
  <si>
    <t>(b) From sources on site (G6 quality material)</t>
  </si>
  <si>
    <t>C3.2.3</t>
  </si>
  <si>
    <t>Concrete pipe culverts:</t>
  </si>
  <si>
    <t>C3.2.3.3</t>
  </si>
  <si>
    <t>On Class C bedding (spigot and socket class 75D):</t>
  </si>
  <si>
    <t>(a) 600 mm diameter</t>
  </si>
  <si>
    <t>(a) 900 mm diameter</t>
  </si>
  <si>
    <t>C3.2.3.5</t>
  </si>
  <si>
    <t>Provision of skew ends of pipe culvert (600 mm diameter spigot and socket class 75D concrete pipe culverts on _x000D_
30 degree skew)</t>
  </si>
  <si>
    <t>C3.2.22</t>
  </si>
  <si>
    <t>Cutting of concrete pipes (600 mm diameter)</t>
  </si>
  <si>
    <t>C3.2/C1.7.2</t>
  </si>
  <si>
    <t>C3.2/_x000D_
C1.7.2.1</t>
  </si>
  <si>
    <t>(b) Boulders and hard material</t>
  </si>
  <si>
    <t>C3.2/_x000D_
C1.7.2.2</t>
  </si>
  <si>
    <t>(b) Soil and gravel material</t>
  </si>
  <si>
    <t>(c) Boulders and hard material</t>
  </si>
  <si>
    <t>BORROW MATERIALS</t>
  </si>
  <si>
    <t>C4.1</t>
  </si>
  <si>
    <t>C4.1.2</t>
  </si>
  <si>
    <t>Additional material investigations during the supplementary exploration:</t>
  </si>
  <si>
    <t>C4.1.2.1</t>
  </si>
  <si>
    <t>Cost of additional trial pits and / or drilling and laboratory testing</t>
  </si>
  <si>
    <t>C4.1.2.2</t>
  </si>
  <si>
    <t>Handling costs and profit in respect of item C4.1.2.1</t>
  </si>
  <si>
    <t>C4.1.6</t>
  </si>
  <si>
    <t>Providing crushing, screening and related plants:</t>
  </si>
  <si>
    <t>C4.1.6.1</t>
  </si>
  <si>
    <t>Single-stage crushing plant</t>
  </si>
  <si>
    <t>C4.1.7</t>
  </si>
  <si>
    <t>Producing the material by:</t>
  </si>
  <si>
    <t>C4.1.7.1</t>
  </si>
  <si>
    <t>Single-stage crushing:</t>
  </si>
  <si>
    <t>(a) Material for the G9 lower selected subgrade layer</t>
  </si>
  <si>
    <t>(b) Material for the G7 upper selected subgrade layer</t>
  </si>
  <si>
    <t>(c) Material for the unsealed road shoulders</t>
  </si>
  <si>
    <t>C4.1.10</t>
  </si>
  <si>
    <t>Compacting the floor of the stockpile sites</t>
  </si>
  <si>
    <t>C4.1.11</t>
  </si>
  <si>
    <t>Constructing a platform for the stockpile site</t>
  </si>
  <si>
    <t>C4.1.12</t>
  </si>
  <si>
    <t>Stockpiling the material:</t>
  </si>
  <si>
    <t>C4.1.12.1</t>
  </si>
  <si>
    <t>Material from a producing plant</t>
  </si>
  <si>
    <t>C4.1.12.2</t>
  </si>
  <si>
    <t>Material directly from the excavation</t>
  </si>
  <si>
    <t>C4.1.15</t>
  </si>
  <si>
    <t>Shaping and finishing the borrow pit and quarry areas, and the stockpile sites:</t>
  </si>
  <si>
    <t>C4.1.15.1</t>
  </si>
  <si>
    <t>(c) Stockpile sites</t>
  </si>
  <si>
    <t>C4.1.16</t>
  </si>
  <si>
    <t>C4.1.16.1</t>
  </si>
  <si>
    <t>Materials manager</t>
  </si>
  <si>
    <t>C4.1.16.2</t>
  </si>
  <si>
    <t>Excavation controller</t>
  </si>
  <si>
    <t>C4.1.16.3</t>
  </si>
  <si>
    <t>Stockpile controller</t>
  </si>
  <si>
    <t>CUT MATERIALS</t>
  </si>
  <si>
    <t>C4.2</t>
  </si>
  <si>
    <t>C4.2.1</t>
  </si>
  <si>
    <t>Compiling and implementing M&amp;U plans for the cuttings:</t>
  </si>
  <si>
    <t>C4.2.1.2</t>
  </si>
  <si>
    <t>Cuttings exceeding 10 000 m³ up to 20 000 m³</t>
  </si>
  <si>
    <t>C4.2.2</t>
  </si>
  <si>
    <t>C4.2.2.1</t>
  </si>
  <si>
    <t>C4.2.2.2</t>
  </si>
  <si>
    <t>Handling costs and profit in respect of item C4.2.2.1</t>
  </si>
  <si>
    <t>C4.2.3</t>
  </si>
  <si>
    <t>Excavating of materials in cuttings, material obtained from:</t>
  </si>
  <si>
    <t>C4.2.3.1</t>
  </si>
  <si>
    <t>Soft excavation</t>
  </si>
  <si>
    <t>C4.2.3.2</t>
  </si>
  <si>
    <t>Boulder excavation class A</t>
  </si>
  <si>
    <t>C4.2.3.3</t>
  </si>
  <si>
    <t>Boulder excavation class B</t>
  </si>
  <si>
    <t>C4.2.3.4</t>
  </si>
  <si>
    <t>Hard excavation (other than by blasting)</t>
  </si>
  <si>
    <t>C4.2.3.5</t>
  </si>
  <si>
    <t>Hard excavation (by blasting)</t>
  </si>
  <si>
    <t>C4.2.4</t>
  </si>
  <si>
    <t>Excavating of materials in box cuts, material obtained from:</t>
  </si>
  <si>
    <t xml:space="preserve">C4.2.4.1	</t>
  </si>
  <si>
    <t>C4.2.4.2</t>
  </si>
  <si>
    <t>C4.2.7</t>
  </si>
  <si>
    <t>Removal of unsuitable stable cut material to spoil:</t>
  </si>
  <si>
    <t>C4.2.7.1</t>
  </si>
  <si>
    <t>In layer thicknesses of 200 mm and less</t>
  </si>
  <si>
    <t>C4.2.7.2</t>
  </si>
  <si>
    <t>In layer thicknesses exceeding 200 mm</t>
  </si>
  <si>
    <t>C4.2.8</t>
  </si>
  <si>
    <t>Excavate material to spoil in sites designated by the Employer, material obtained from:</t>
  </si>
  <si>
    <t>C4.2.8.1</t>
  </si>
  <si>
    <t>Soft excavation, overburden and unsuitable material</t>
  </si>
  <si>
    <t>C4.2.8.2</t>
  </si>
  <si>
    <t>C4.2.8.3</t>
  </si>
  <si>
    <t>C4.2.8.4</t>
  </si>
  <si>
    <t>C4.2.8.5</t>
  </si>
  <si>
    <t>C4.2.11</t>
  </si>
  <si>
    <t>Breaking down oversize material</t>
  </si>
  <si>
    <t>C4.2.12</t>
  </si>
  <si>
    <t>Finishing the side slopes:</t>
  </si>
  <si>
    <t>C4.2.12.1</t>
  </si>
  <si>
    <t>Cuttings:</t>
  </si>
  <si>
    <t>(a) In soft material</t>
  </si>
  <si>
    <t>(b) In boulder material class A and B</t>
  </si>
  <si>
    <t>(c) In hard material</t>
  </si>
  <si>
    <t>C4.2 / C1.7.2</t>
  </si>
  <si>
    <t>C4.2 /C1.7.2.2</t>
  </si>
  <si>
    <t>C4.2 / C12.10.1</t>
  </si>
  <si>
    <t>Excavation in hard rock using controlled blasting techniques</t>
  </si>
  <si>
    <t>C4.2 / C12.10.2</t>
  </si>
  <si>
    <t>Pre-splitting - base rate for holes @ 750 mm c/c</t>
  </si>
  <si>
    <t>C4.2 / C12.10.3</t>
  </si>
  <si>
    <t>Pre-splitting - compensation for additional holes</t>
  </si>
  <si>
    <t>EXISTING ROAD MATERIALS</t>
  </si>
  <si>
    <t>C4.3</t>
  </si>
  <si>
    <t>C4.3.1</t>
  </si>
  <si>
    <t>Additional material investigations:</t>
  </si>
  <si>
    <t>C4.3.1.1</t>
  </si>
  <si>
    <t>Cost of additional trial pits, sampling of asphalt and laboratory testing</t>
  </si>
  <si>
    <t>C4.3.1.2</t>
  </si>
  <si>
    <t>Handling cost and profit in respect of item C4.3.1.1</t>
  </si>
  <si>
    <t>C4.3.9</t>
  </si>
  <si>
    <t>Excavating material by using conventional road construction equipment:</t>
  </si>
  <si>
    <t>C4.3.9.4</t>
  </si>
  <si>
    <t>Natural gravel and sand materials</t>
  </si>
  <si>
    <t>C4.3.15</t>
  </si>
  <si>
    <t>Stockpiling of road layer materials:</t>
  </si>
  <si>
    <t>C4.3.15.4</t>
  </si>
  <si>
    <t>Natural gravel material</t>
  </si>
  <si>
    <t>C4.3 / C1.7.2</t>
  </si>
  <si>
    <t>C4.3 / C1.7.2.1</t>
  </si>
  <si>
    <t>COMMERCIAL MATERIALS</t>
  </si>
  <si>
    <t>C4.4</t>
  </si>
  <si>
    <t>C4.4.2</t>
  </si>
  <si>
    <t>Commercial materials identified by the Contractor from commercial, private or other non-commercial suppliers:</t>
  </si>
  <si>
    <t>C4.4.2.1</t>
  </si>
  <si>
    <t>Pavement layer material:</t>
  </si>
  <si>
    <t>(b) Type G2 material</t>
  </si>
  <si>
    <t>(f) Type G5A material</t>
  </si>
  <si>
    <t>(j) Type G7 material</t>
  </si>
  <si>
    <t>ROADBED</t>
  </si>
  <si>
    <t>C5.1</t>
  </si>
  <si>
    <t>C5.1.1</t>
  </si>
  <si>
    <t>Roadbed construction and compaction:</t>
  </si>
  <si>
    <t>C5.1.1.1</t>
  </si>
  <si>
    <t>Compaction of in-situ material to 90 % of MDD</t>
  </si>
  <si>
    <t>C5.1.1.3</t>
  </si>
  <si>
    <t>Compaction of imported material to 90 % of MDD</t>
  </si>
  <si>
    <t>C5.1.2</t>
  </si>
  <si>
    <t>Excavate material to spoil sites designated by the Employer:</t>
  </si>
  <si>
    <t>C5.1.2.1</t>
  </si>
  <si>
    <t>Excavate material to spoil from roadbed construction, material obtained from:</t>
  </si>
  <si>
    <t>(a) Soft excavation</t>
  </si>
  <si>
    <t>(b) Boulder excavation Class A</t>
  </si>
  <si>
    <t>(c) Boulder excavation Class B</t>
  </si>
  <si>
    <t>C5.1.4</t>
  </si>
  <si>
    <t>Removal of unsuitable material to spoil:</t>
  </si>
  <si>
    <t>C5.1.4.1</t>
  </si>
  <si>
    <t>In layer thicknesses of 200 mm and less:</t>
  </si>
  <si>
    <t>(a) Stable material</t>
  </si>
  <si>
    <t>C5.1.4.2</t>
  </si>
  <si>
    <t>In layer thicknesses exceeding 200 mm:</t>
  </si>
  <si>
    <t>(b) Unstable material</t>
  </si>
  <si>
    <t>C5.1.5</t>
  </si>
  <si>
    <t>In-situ treatment of roadbed in hard material:</t>
  </si>
  <si>
    <t>C5.1.5.1</t>
  </si>
  <si>
    <t>In-situ treatment by ripping</t>
  </si>
  <si>
    <t>C5.1.5.2</t>
  </si>
  <si>
    <t>In-situ treatment by drilling and blasting</t>
  </si>
  <si>
    <t>PSC5.1.6</t>
  </si>
  <si>
    <t>Roller-pass compaction:</t>
  </si>
  <si>
    <t>C5.1.6.1</t>
  </si>
  <si>
    <t>Grid rollers</t>
  </si>
  <si>
    <t>C5.1.6.2</t>
  </si>
  <si>
    <t>Pad foot vibratory rollers</t>
  </si>
  <si>
    <t>C5.1.6.3</t>
  </si>
  <si>
    <t>Smooth drum vibratory rollers</t>
  </si>
  <si>
    <t>PSC5.1.6.9</t>
  </si>
  <si>
    <t>Addition of water</t>
  </si>
  <si>
    <t>C5.1.7</t>
  </si>
  <si>
    <t>Construction of a roadbed trial section:</t>
  </si>
  <si>
    <t>C5.1.7.6</t>
  </si>
  <si>
    <t>Roller-pass compaction</t>
  </si>
  <si>
    <t>C5.1.11</t>
  </si>
  <si>
    <t>Construction of roadbed comprising a pioneer layer</t>
  </si>
  <si>
    <t>C5.1.12</t>
  </si>
  <si>
    <t>Excavation for benches:</t>
  </si>
  <si>
    <t>C5.1.12.1</t>
  </si>
  <si>
    <t>(a) Side-cut to fill in soft material</t>
  </si>
  <si>
    <t>(b) Side-cut to spoil in soft material</t>
  </si>
  <si>
    <t>C5.1.13</t>
  </si>
  <si>
    <t>Construction of a levelling layer:</t>
  </si>
  <si>
    <t>C5.1.13.2</t>
  </si>
  <si>
    <t>Over a constructed pioneer layer compacted to 90 % MDD</t>
  </si>
  <si>
    <t>C5.1 / C1.7.1</t>
  </si>
  <si>
    <t>Loading:</t>
  </si>
  <si>
    <t>C5.1 / C1.7.1.1</t>
  </si>
  <si>
    <t>Loading from stockpile using machines and some hand labour where necessary</t>
  </si>
  <si>
    <t>C5.1 / C1.7.2</t>
  </si>
  <si>
    <t>C5.1 / C1.7.2.1</t>
  </si>
  <si>
    <t>C5.1 / C1.7.2.2</t>
  </si>
  <si>
    <t>C5.1 / C12.10.1</t>
  </si>
  <si>
    <t>FILL</t>
  </si>
  <si>
    <t>C5.2</t>
  </si>
  <si>
    <t>C5.2.2</t>
  </si>
  <si>
    <t>Fill construction:</t>
  </si>
  <si>
    <t>C5.2.2.1</t>
  </si>
  <si>
    <t>Normal fill material in compacted layer thicknesses of 200 mm and less:</t>
  </si>
  <si>
    <t>(a) Compacted to 90 % of MDD</t>
  </si>
  <si>
    <t>(b) Compacted to 93 % of MDD</t>
  </si>
  <si>
    <t>PSC5.2.2.2</t>
  </si>
  <si>
    <t>Coarse fill material in compacted layer thicknesses exceeding 200 mm: but less than 500 mm:</t>
  </si>
  <si>
    <t>(c) Roller-pass compaction</t>
  </si>
  <si>
    <t>C5.2.2.4</t>
  </si>
  <si>
    <t>Rock fill material all as per Clause A5.2.7.6</t>
  </si>
  <si>
    <t>C5.2.3</t>
  </si>
  <si>
    <t>Side-cut to fill compacted to 93 % of MDD in compacted layer thicknesses of 200 mm and less</t>
  </si>
  <si>
    <t>C5.2.4</t>
  </si>
  <si>
    <t>Correcting rock fills that are deficient in fine material, extra over C5.2.2.4</t>
  </si>
  <si>
    <t>C5.2.6</t>
  </si>
  <si>
    <t>Fill material in shoulder widening:</t>
  </si>
  <si>
    <t>C5.2.6.1</t>
  </si>
  <si>
    <t>Fill material in shoulder widening compacted to 93 % of MDD</t>
  </si>
  <si>
    <t>C5.2.7</t>
  </si>
  <si>
    <t>Construction of a trial section:</t>
  </si>
  <si>
    <t>C5.2.7.3</t>
  </si>
  <si>
    <t>Rock fill</t>
  </si>
  <si>
    <t>C5.2.7.5</t>
  </si>
  <si>
    <t>C5.2.8</t>
  </si>
  <si>
    <t>Breaking down oversize fill material on the road:</t>
  </si>
  <si>
    <t>C5.2.8.1</t>
  </si>
  <si>
    <t>By normal grid rolling as per clause A5.3.7.3b) (i) to (vii)</t>
  </si>
  <si>
    <t>m²-pass</t>
  </si>
  <si>
    <t>C5.2.8.3</t>
  </si>
  <si>
    <t>By pad foot vibratory roller</t>
  </si>
  <si>
    <t>C5.2.8.4</t>
  </si>
  <si>
    <t>By vibratory roller</t>
  </si>
  <si>
    <t>C5.2.9</t>
  </si>
  <si>
    <t>Removal of oversize material</t>
  </si>
  <si>
    <t>C5.2.10</t>
  </si>
  <si>
    <t>Finishing off rock fill slopes:</t>
  </si>
  <si>
    <t>C5.2.10.1</t>
  </si>
  <si>
    <t>Finishing off rock fill slopes with soft material</t>
  </si>
  <si>
    <t>C5.2.11</t>
  </si>
  <si>
    <t>Finishing-off fill slopes, medians and interchange areas:</t>
  </si>
  <si>
    <t>C5.2.11.1</t>
  </si>
  <si>
    <t>Fill slopes</t>
  </si>
  <si>
    <t>C5.2 / C1.7.2</t>
  </si>
  <si>
    <t>C5.2 / C1.7.2.1</t>
  </si>
  <si>
    <t>C5.2 / C1.7.2.2</t>
  </si>
  <si>
    <t>ROAD PAVEMENT LAYERS</t>
  </si>
  <si>
    <t>C5.3</t>
  </si>
  <si>
    <t>C5.3.1</t>
  </si>
  <si>
    <t>Compiling and implementing M&amp;U plans for the construction of all the pavement layers</t>
  </si>
  <si>
    <t>PSC5.3.2</t>
  </si>
  <si>
    <t>Construction of pavement layers:</t>
  </si>
  <si>
    <t>PSC5.3.2.1</t>
  </si>
  <si>
    <t>Construction of layers using conventional construction methods:</t>
  </si>
  <si>
    <t>(a) Lower selected subgrade layer (150 mm layer thickness) compacted to 93 % of MDD</t>
  </si>
  <si>
    <t>(c) Upper selected subgrade layer (150 mm layer thickness) compacted to 95 % of MDD</t>
  </si>
  <si>
    <t>(h) Gravel shoulder layer (compacted in layers of thickness not exceeding 150 mm) compacted to 95 % of MDD</t>
  </si>
  <si>
    <t>(y) G2 crushed stone base layer (125 mm layer thickness) compacted to 88 % of AD (including for slush-compaction)</t>
  </si>
  <si>
    <t>C5.3.5</t>
  </si>
  <si>
    <t>Breaking down oversize layer material on the road:</t>
  </si>
  <si>
    <t>C5.3.5.1</t>
  </si>
  <si>
    <t>By normal grid rolling as per clause A5.3.7.3b)</t>
  </si>
  <si>
    <t>C5.3.5.3</t>
  </si>
  <si>
    <t>C5.3.5.4</t>
  </si>
  <si>
    <t>C5.3.6</t>
  </si>
  <si>
    <t>C5.3.9</t>
  </si>
  <si>
    <t>C5.3.9.1</t>
  </si>
  <si>
    <t>Construction of a trial section using conventional methods of construction:</t>
  </si>
  <si>
    <t>(c) Crushed stone base layer (125 mm layer thickness) trial section</t>
  </si>
  <si>
    <t>C5.3.10</t>
  </si>
  <si>
    <t>Removal of a completed trial section:</t>
  </si>
  <si>
    <t>C5.3.10.3</t>
  </si>
  <si>
    <t>Crushed stone layer</t>
  </si>
  <si>
    <t>C5.3.11</t>
  </si>
  <si>
    <t>Riding quality measurements:</t>
  </si>
  <si>
    <t>C5.3.11.2</t>
  </si>
  <si>
    <t>Using a rolling straight edge</t>
  </si>
  <si>
    <t>C5.3 / C1.7.1</t>
  </si>
  <si>
    <t>C5.3 / C1.7.1.1</t>
  </si>
  <si>
    <t>C5.3 / C1.7.2</t>
  </si>
  <si>
    <t>C5.3 / C1.7.2.1</t>
  </si>
  <si>
    <t>C5.3 / C1.7.2.2</t>
  </si>
  <si>
    <t>STABILISATION</t>
  </si>
  <si>
    <t>C5.4</t>
  </si>
  <si>
    <t>C5.4 /  C4.4.7</t>
  </si>
  <si>
    <t>Sampling and material testing by a commercial laboratory for the stabilisation designs:</t>
  </si>
  <si>
    <t>C5.4.2</t>
  </si>
  <si>
    <t>Chemical stabilisation:</t>
  </si>
  <si>
    <t>C5.4.2.1</t>
  </si>
  <si>
    <t>Chemical stabilisation (250 mm layer thickness) of_x000D_
pavement layers (G5A crushed rock / boulder subbase_x000D_
layer)</t>
  </si>
  <si>
    <t>C5.4.5</t>
  </si>
  <si>
    <t>Cementitious stabilisation agents for pavement layers:</t>
  </si>
  <si>
    <t>C5.4.5.2</t>
  </si>
  <si>
    <t>Addition of cementitious stabilisation agents (specify_x000D_
agent separately) for pavement layers and spreading the_x000D_
agent using bags and labour enhancement methods:</t>
  </si>
  <si>
    <t>(a) Cement (for G5A crushed rock / boulder subbase_x000D_
layer)</t>
  </si>
  <si>
    <t>t</t>
  </si>
  <si>
    <t>(b) Lime (for G5A crushed rock / boulder subbase layer)</t>
  </si>
  <si>
    <t>C5.4.10</t>
  </si>
  <si>
    <t>Provision and application of water for curing</t>
  </si>
  <si>
    <t>C5.4.11</t>
  </si>
  <si>
    <t>Curing by covering with the subsequent layer</t>
  </si>
  <si>
    <t>C5.4.14</t>
  </si>
  <si>
    <t>Trial section for a chemically stabilised layer</t>
  </si>
  <si>
    <t>C5.4 / C4.4.4</t>
  </si>
  <si>
    <t>Cementitious stabilising agents:</t>
  </si>
  <si>
    <t>C5.4 / C4.4.4.1</t>
  </si>
  <si>
    <t>Cement</t>
  </si>
  <si>
    <t>C5.4 / C4.4.4.2</t>
  </si>
  <si>
    <t>Road lime</t>
  </si>
  <si>
    <t>C5.4 / C4.4.7</t>
  </si>
  <si>
    <t>Sampling and material testing by a commercial laboratory</t>
  </si>
  <si>
    <t>C5.4 /  C4.4.7.1</t>
  </si>
  <si>
    <t>Cost of sampling and material testing</t>
  </si>
  <si>
    <t>C5.4 /  C4.4.7.2</t>
  </si>
  <si>
    <t>Handling cost and profit in respect of item C4.4.7.1</t>
  </si>
  <si>
    <t>PRIME COAT</t>
  </si>
  <si>
    <t>C8.1</t>
  </si>
  <si>
    <t>C8.1.1</t>
  </si>
  <si>
    <t>Prime coat:</t>
  </si>
  <si>
    <t>C8.1.1.2</t>
  </si>
  <si>
    <t>MC -30 cut-back bitumen</t>
  </si>
  <si>
    <t>ℓ</t>
  </si>
  <si>
    <t>C8.1.1.3</t>
  </si>
  <si>
    <t>Inverted bitumen emulsion</t>
  </si>
  <si>
    <t>C8.1.2</t>
  </si>
  <si>
    <t>Aggregate for blinding:</t>
  </si>
  <si>
    <t>C8.1.2.1</t>
  </si>
  <si>
    <t>Natural sand</t>
  </si>
  <si>
    <t>C8.1.2.2</t>
  </si>
  <si>
    <t>Crusher sand</t>
  </si>
  <si>
    <t>C8.1.3</t>
  </si>
  <si>
    <t>Extra over item C8.1.1 for applying the prime coat accessible only to hand-held or light equipment</t>
  </si>
  <si>
    <t>ASPHALT LAYERS</t>
  </si>
  <si>
    <t>C9.1</t>
  </si>
  <si>
    <t>C9.1.1</t>
  </si>
  <si>
    <t>Asphalt mix designs:</t>
  </si>
  <si>
    <t>C9.1.1.2</t>
  </si>
  <si>
    <t>Sand skeletal mixes:</t>
  </si>
  <si>
    <t>(a) Continuously graded base or surfacing (50/70 penetration grade bitumen binder, design level 1B)</t>
  </si>
  <si>
    <t>C9.1.2</t>
  </si>
  <si>
    <t>Construction of trial sections:</t>
  </si>
  <si>
    <t>C9.1.2.1</t>
  </si>
  <si>
    <t>Asphalt layers (continuously graded, nominal maximum particle size 10 mm, nominal layer thickness 40 mm, placing by paver)</t>
  </si>
  <si>
    <t>C9.1.2.2</t>
  </si>
  <si>
    <t>Removal of trial section where so instructed by the Engineer</t>
  </si>
  <si>
    <t>C9.1.3</t>
  </si>
  <si>
    <t>Application of bond coat:</t>
  </si>
  <si>
    <t>C9.1.3.1</t>
  </si>
  <si>
    <t>Stable grade 30 % net bitumen emulsion as specified. Applied with a calibrated distributor.</t>
  </si>
  <si>
    <t xml:space="preserve">C9.1.3.2	</t>
  </si>
  <si>
    <t>Applied in restricted areas using a portable pressure sprayer</t>
  </si>
  <si>
    <t>C9.1.3.3</t>
  </si>
  <si>
    <t>Applied by hand using brushes on all exposed transverse and longitudinal construction joints</t>
  </si>
  <si>
    <t>C9.1.5</t>
  </si>
  <si>
    <t>Asphalt surfacing:</t>
  </si>
  <si>
    <t>C9.1.5.1</t>
  </si>
  <si>
    <t>New construction:</t>
  </si>
  <si>
    <t>(e) Sand skeletal mix – continuously graded as defined (40 mm nominal layer thickness, nominal maximum particle size 10 mm, 50/70 penetration grade bitumen binder, design level 1B, placing by paver)</t>
  </si>
  <si>
    <t>C9.1.7</t>
  </si>
  <si>
    <t>Placing and compacting asphalt in restricted areas:</t>
  </si>
  <si>
    <t>C9.1.7.1</t>
  </si>
  <si>
    <t>Extra over payment items C9.1.4.1 and C9.1.5.1 (continuously graded, 40 mm nominal layer thickness, nominal maximum particle size 10 mm, 50/70 penetration grade bitumen binder, design level 1B, placing by paver)</t>
  </si>
  <si>
    <t>C9.1.10</t>
  </si>
  <si>
    <t>Variation rates:</t>
  </si>
  <si>
    <t>C9.1.10.1</t>
  </si>
  <si>
    <t>Bitumen (50/70 penetration grade bitumen binder)</t>
  </si>
  <si>
    <t>C9.1.10.2</t>
  </si>
  <si>
    <t>Aggregate</t>
  </si>
  <si>
    <t>C9.1.10.3</t>
  </si>
  <si>
    <t>Active filler (lime)</t>
  </si>
  <si>
    <t>C9.1.10.6</t>
  </si>
  <si>
    <t>Bituminous bond coat – net bitumen (stable grade 30 % net bitumen emulsion)</t>
  </si>
  <si>
    <t>C9.1.13</t>
  </si>
  <si>
    <t>Coring of asphalt layers:</t>
  </si>
  <si>
    <t>C9.1.13.1</t>
  </si>
  <si>
    <t>100 mm diameter</t>
  </si>
  <si>
    <t>C9.1.14</t>
  </si>
  <si>
    <t>Surface regularity testing as described in Clause A9.1.8.4:</t>
  </si>
  <si>
    <t>C9.1.14.1</t>
  </si>
  <si>
    <t>Establishment of equipment: rolling straight edge</t>
  </si>
  <si>
    <t>C9.1.14.2</t>
  </si>
  <si>
    <t>Profiler Surveys utilising equipment as specified - Base layers and surfacing layers</t>
  </si>
  <si>
    <t>FINISHING THE ROAD AND ROAD RESERVE AND TREATING OLD ROADS</t>
  </si>
  <si>
    <t>C11.9</t>
  </si>
  <si>
    <t>C11.9.1</t>
  </si>
  <si>
    <t>Finishing the road and road reserve:</t>
  </si>
  <si>
    <t>C11.9.1.2</t>
  </si>
  <si>
    <t>Single carriageway road</t>
  </si>
  <si>
    <t>C11.9.2</t>
  </si>
  <si>
    <t>Treatment of old roads and temporary deviations:</t>
  </si>
  <si>
    <t>C11.9.2.1</t>
  </si>
  <si>
    <t>Conventional construction methods</t>
  </si>
  <si>
    <t>TESTING MATERIALS AND JUDGEMENT OF WORKMANSHIP</t>
  </si>
  <si>
    <t>C20.1</t>
  </si>
  <si>
    <t>C20.1.3</t>
  </si>
  <si>
    <t>Providing testing equipment:</t>
  </si>
  <si>
    <t>C20.1.3.1</t>
  </si>
  <si>
    <t>Core drill</t>
  </si>
  <si>
    <t>PSC20.1.6</t>
  </si>
  <si>
    <t>Provision for acceptance control laboratory testing by the engineer:</t>
  </si>
  <si>
    <t>(a) Provision for acceptance control laboratory testing by the engineer</t>
  </si>
  <si>
    <t>(b) Handling costs and profit in respect of subitem PSC20.1.6(a) above</t>
  </si>
  <si>
    <t>SUMMARY OF SECTIONS</t>
  </si>
  <si>
    <t>Section</t>
  </si>
  <si>
    <t xml:space="preserve"> Total Carried Forward To Summary Of Schedules</t>
  </si>
  <si>
    <t>SCHEDULE E: EXPANDED PUBLIC WORKS PROGRAMME</t>
  </si>
  <si>
    <t>SECTION E</t>
  </si>
  <si>
    <t>E</t>
  </si>
  <si>
    <t>EXPANDED PUBLIC WORKS PROGRAMME</t>
  </si>
  <si>
    <t>E6.01</t>
  </si>
  <si>
    <t>Provision of the training venue facility, including the cost of transporting the learners to and from this facility</t>
  </si>
  <si>
    <t>E6.02</t>
  </si>
  <si>
    <t>Training of learners employed by the contractor or by the Targeted Enterprise subcontractors:</t>
  </si>
  <si>
    <t>(a) Generic skills:</t>
  </si>
  <si>
    <t>(i) Training costs</t>
  </si>
  <si>
    <t>(ii) Handling costs and profit in respect of subitem E6.02(a)(i)</t>
  </si>
  <si>
    <t>(b) Entrepreneurial skills:</t>
  </si>
  <si>
    <t>(ii) Handling costs and profit in respect of subitem E6.02(b)(i)</t>
  </si>
  <si>
    <t>(c) Construction skills:</t>
  </si>
  <si>
    <t>(ii) Handling costs and profit in respect of subitem E6.02(c)(i)</t>
  </si>
  <si>
    <t>(d) Transportation and accommodation costs of selected learners only, while receiving off-site training:</t>
  </si>
  <si>
    <t>(i) Transportation and accommodation costs</t>
  </si>
  <si>
    <t>(ii) Handling costs and profit in respect of subitem E6.02(d)(i)</t>
  </si>
  <si>
    <t>E6.03</t>
  </si>
  <si>
    <t>Payments associated with the NYS programme:</t>
  </si>
  <si>
    <t>(a) Employment of NYS workers</t>
  </si>
  <si>
    <t>(b) Provision of tools and apparel for the NYS workers</t>
  </si>
  <si>
    <t>(c) Handling costs and profit in respect of subitems E6.03(a) and (b)</t>
  </si>
  <si>
    <t>(d) Training of NYS workers:</t>
  </si>
  <si>
    <t>(i) Provision of training for NYS workers</t>
  </si>
  <si>
    <t>(ii) Handling costs and profit in respect of subitem E6.03(d)(i)</t>
  </si>
  <si>
    <t>(e) Liaison with the Employer’s project manager and the training service provider:</t>
  </si>
  <si>
    <t>(i) Liaison conducted by the Construction Manager</t>
  </si>
  <si>
    <t>(ii) Liaison conducted by the senior site foreman</t>
  </si>
  <si>
    <t>SCHEDULE F: SMALL CONTRACTOR DEVELOPMENT</t>
  </si>
  <si>
    <t>SECTION F</t>
  </si>
  <si>
    <t>F</t>
  </si>
  <si>
    <t>SMALL CONTRACTOR DEVELOPMENT</t>
  </si>
  <si>
    <t>F10.01</t>
  </si>
  <si>
    <t>Procurement of Targeted Enterprises:</t>
  </si>
  <si>
    <t>(a) Management and execution of Targeted Enterprise procurement process:</t>
  </si>
  <si>
    <t>(i) Procurement process for the appointment of CIDB contractor grading designation 1 Targeted Enterprise subcontractor (150 copies of the tender document required for each individual tender)</t>
  </si>
  <si>
    <t>(ii) Procurement process for the appointment of CIDB contractor grading designation 2 Targeted Enterprise subcontractor (120 copies of the tender document required for each individual tender)</t>
  </si>
  <si>
    <t>(iii) Procurement process for the appointment of CIDB contractor grading designation 3 Targeted Enterprise subcontractor (80 copies of the tender document required for each individual tender)</t>
  </si>
  <si>
    <t>(iv) Procurement process for the appointment of CIDB contractor grading designation 4 Targeted Enterprise subcontractor (60 copies of the tender document required for each individual tender)</t>
  </si>
  <si>
    <t>(v) Procurement process for the appointment of CIDB contractor grading designation 5 Targeted Enterprise subcontractor (50 copies of the tender document required for each individual tender)</t>
  </si>
  <si>
    <t>(vi) Procurement process for the appointment of CIDB contractor grading designation 6 Targeted Enterprise subcontractor (40 copies of the tender document required for each individual tender)</t>
  </si>
  <si>
    <t>F10.02</t>
  </si>
  <si>
    <t>Construction Works for Targeted Enterprise subcontractors:</t>
  </si>
  <si>
    <t>(a) Payments associated with the construction Works carried out by Targeted Enterprise subcontractors</t>
  </si>
  <si>
    <t>(b) Handling costs and profit in respect of subitem F10.02(a)</t>
  </si>
  <si>
    <t>(c) Supply of materials and small construction equipment to assist Targeted Enterprise subcontractors</t>
  </si>
  <si>
    <t>(d) Handling costs and profit in respect of subitem F10.02(c)</t>
  </si>
  <si>
    <t>(e) Management of the Targeted Enterprise subcontractors</t>
  </si>
  <si>
    <t>F10.03</t>
  </si>
  <si>
    <t>Training of Targeted Enterprise subcontractors:</t>
  </si>
  <si>
    <t>(ii) Handling costs and profit in respect of subitem F10.03(a)(i)</t>
  </si>
  <si>
    <t>(ii) Handling costs and profit in respect of subitem F10.03(b)(i)</t>
  </si>
  <si>
    <t>(ii) Handling costs and profit in respect of subitem F10.03(c)(i)</t>
  </si>
  <si>
    <t>(ii) Handling costs and profit in respect of subitem F10.03(d)(i)</t>
  </si>
  <si>
    <t xml:space="preserve">SCHEDULE G: CONTRACT SKILLS DEVELOPMENT GOAL </t>
  </si>
  <si>
    <t>SECTION G</t>
  </si>
  <si>
    <t>G</t>
  </si>
  <si>
    <t>CONTRACT SKILLS DEVELOPMENT GOAL (CSDG)</t>
  </si>
  <si>
    <t>G7.01</t>
  </si>
  <si>
    <t>(a) Employment of Leaners employed under Method 1:</t>
  </si>
  <si>
    <t>(i) Provision for stipends</t>
  </si>
  <si>
    <t xml:space="preserve">(ii) Provision for additional Costs </t>
  </si>
  <si>
    <t>(b) Employment of Leaners employed under Method 2:</t>
  </si>
  <si>
    <t xml:space="preserve">(ii) Provision for additional Costs      </t>
  </si>
  <si>
    <t>(c) Employment of Leaners employed under Method 3:</t>
  </si>
  <si>
    <t>(ii) Provisions for mentorship</t>
  </si>
  <si>
    <t>(iii) Provisions for additional Costs</t>
  </si>
  <si>
    <t>(d) Employment of Leaners employed under Method 4:</t>
  </si>
  <si>
    <t>(e) Liaison with the Employers project manager and the training service provider</t>
  </si>
  <si>
    <t>hr</t>
  </si>
  <si>
    <t>SUMMARY OF SCHEDULES</t>
  </si>
  <si>
    <t>Schedule</t>
  </si>
  <si>
    <t>1</t>
  </si>
  <si>
    <t>2</t>
  </si>
  <si>
    <t>3</t>
  </si>
  <si>
    <t>4</t>
  </si>
  <si>
    <t>SCHEDULE G: CONTRACT SKILLS DEVELOPMENT GOAL (CSDG)</t>
  </si>
  <si>
    <t xml:space="preserve"> Total</t>
  </si>
  <si>
    <t>DISCLAIMER</t>
  </si>
  <si>
    <t>1.</t>
  </si>
  <si>
    <t>This Excel file is made available in response to requests from Tenderers for a copy of the BoQ</t>
  </si>
  <si>
    <t>in Excel format.  This Excel file does not form part of the Returnable Documents.</t>
  </si>
  <si>
    <t>2.</t>
  </si>
  <si>
    <t>Please find herewith four Excel sheets comprising the schedules for:</t>
  </si>
  <si>
    <t>3.</t>
  </si>
  <si>
    <t>Please note that these four Excel sheets are made available to you for your use entirely at your own</t>
  </si>
  <si>
    <t>risk and we offer no guarantee that the information made available to you herewith is correct.</t>
  </si>
  <si>
    <t>4.</t>
  </si>
  <si>
    <t>Please also note that these four Excel sheets have been created using the Civilsoft Bill software,</t>
  </si>
  <si>
    <t>and there is no guarantee that the page formatting will be exactly the same as that of the schedules</t>
  </si>
  <si>
    <t>in the tender documentation issued to you.  Moreover, in certain instances, these Excel sheets may</t>
  </si>
  <si>
    <r>
      <t xml:space="preserve">display more or fewer items on a particular page than the same page in the </t>
    </r>
    <r>
      <rPr>
        <sz val="10"/>
        <color rgb="FF000000"/>
        <rFont val="Arial"/>
        <family val="2"/>
      </rPr>
      <t>tender documentation</t>
    </r>
  </si>
  <si>
    <t>issued to you.  In other instances, rates inserted by the engineer against certain “rate only” items</t>
  </si>
  <si>
    <t>(if applicable) in the schedules in the tender documentation issued to you may not appear in these</t>
  </si>
  <si>
    <t>Excel sheets and will therefore need to be reinserted by you.</t>
  </si>
  <si>
    <t>5.</t>
  </si>
  <si>
    <t>The onus therefore rests on you:</t>
  </si>
  <si>
    <t>(a)</t>
  </si>
  <si>
    <t xml:space="preserve">to check every item of the information made available herewith against the pages of the Schedule </t>
  </si>
  <si>
    <t>of Quantities in the tender documentation issued to you and to make any corrections required</t>
  </si>
  <si>
    <t>to these Excel sheets;</t>
  </si>
  <si>
    <t>(b)</t>
  </si>
  <si>
    <t>to correct any formatting errors in these Excel sheets;</t>
  </si>
  <si>
    <t>(c)</t>
  </si>
  <si>
    <t>to ensure that all rates and amounts inserted by the engineer in the schedules in the tender</t>
  </si>
  <si>
    <t>documentation issued to you are correct in these Excel sheets;</t>
  </si>
  <si>
    <t>(d)</t>
  </si>
  <si>
    <r>
      <t xml:space="preserve">to insert the arithmetic formulae, </t>
    </r>
    <r>
      <rPr>
        <u/>
        <sz val="10"/>
        <rFont val="Arial"/>
        <family val="2"/>
      </rPr>
      <t>including the rounding to two decimal places</t>
    </r>
    <r>
      <rPr>
        <sz val="10"/>
        <rFont val="Arial"/>
        <family val="2"/>
      </rPr>
      <t>, for each item</t>
    </r>
  </si>
  <si>
    <t>extension;</t>
  </si>
  <si>
    <t>(e)</t>
  </si>
  <si>
    <t>to insert the arithmetic formulae for totalling the various pages, sections and section summaries; and</t>
  </si>
  <si>
    <t>(f)</t>
  </si>
  <si>
    <t>to make any changes required to the Schedule of Quantities in terms of any addenda that may be</t>
  </si>
  <si>
    <t>issued during the tender period.</t>
  </si>
  <si>
    <t>6.</t>
  </si>
  <si>
    <t>Please also note that the four Excel sheets made available herewith do not form part of the</t>
  </si>
  <si>
    <r>
      <t xml:space="preserve">Returnable Documents and must </t>
    </r>
    <r>
      <rPr>
        <u/>
        <sz val="10"/>
        <color rgb="FF000000"/>
        <rFont val="Arial"/>
        <family val="2"/>
      </rPr>
      <t>not</t>
    </r>
    <r>
      <rPr>
        <sz val="10"/>
        <color rgb="FF000000"/>
        <rFont val="Arial"/>
        <family val="2"/>
      </rPr>
      <t xml:space="preserve"> be returned with your tender submission.</t>
    </r>
  </si>
  <si>
    <r>
      <rPr>
        <sz val="10"/>
        <color rgb="FF000000"/>
        <rFont val="Arial"/>
        <family val="2"/>
      </rPr>
      <t xml:space="preserve">You are still required to complete </t>
    </r>
    <r>
      <rPr>
        <u/>
        <sz val="10"/>
        <color rgb="FF000000"/>
        <rFont val="Arial"/>
        <family val="2"/>
      </rPr>
      <t>BY HAND</t>
    </r>
    <r>
      <rPr>
        <sz val="10"/>
        <color rgb="FF000000"/>
        <rFont val="Arial"/>
        <family val="2"/>
      </rPr>
      <t xml:space="preserve"> on a paper copy every item in the schedule of quantities </t>
    </r>
  </si>
  <si>
    <t>of the tender documentation issued to you by the Province of KwaZulu-Natal: Department of Transport,</t>
  </si>
  <si>
    <t>including the item rates, the item extensions, the page totals, the section totals, the section summaries</t>
  </si>
  <si>
    <t>and the tender summary.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</si>
</sst>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 ##0.00"/>
    <numFmt numFmtId="165" formatCode="#\ ##0"/>
    <numFmt numFmtId="166" formatCode="#\ ##0.0"/>
  </numFmts>
  <fonts count="14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1"/>
      <name val="Calibri"/>
      <family val="2"/>
      <scheme val="minor"/>
    </font>
    <font>
      <sz val="9"/>
      <name val="Tahoma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80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right" vertical="top" wrapText="1"/>
    </xf>
    <xf numFmtId="164" fontId="3" fillId="2" borderId="4" xfId="0" applyNumberFormat="1" applyFont="1" applyFill="1" applyBorder="1" applyAlignment="1" applyProtection="1">
      <alignment horizontal="right" vertical="top" wrapText="1"/>
      <protection locked="0"/>
    </xf>
    <xf numFmtId="164" fontId="3" fillId="3" borderId="4" xfId="0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4" xfId="0" applyNumberFormat="1" applyFont="1" applyBorder="1" applyAlignment="1">
      <alignment horizontal="left" vertical="top" wrapText="1"/>
    </xf>
    <xf numFmtId="166" fontId="3" fillId="0" borderId="4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49" fontId="0" fillId="0" borderId="0" xfId="0" applyNumberFormat="1" applyAlignment="1">
      <alignment horizontal="right"/>
    </xf>
    <xf numFmtId="0" fontId="11" fillId="0" borderId="0" xfId="0" applyFont="1"/>
    <xf numFmtId="0" fontId="13" fillId="0" borderId="0" xfId="0" applyFont="1"/>
    <xf numFmtId="49" fontId="0" fillId="0" borderId="6" xfId="0" applyNumberFormat="1" applyBorder="1"/>
    <xf numFmtId="0" fontId="0" fillId="0" borderId="6" xfId="0" applyBorder="1"/>
    <xf numFmtId="49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C927-725E-453A-9975-3FD5168FFF12}">
  <dimension ref="A1:K60"/>
  <sheetViews>
    <sheetView topLeftCell="A43" workbookViewId="0">
      <selection activeCell="E22" sqref="E21:E22"/>
    </sheetView>
  </sheetViews>
  <sheetFormatPr defaultRowHeight="14.4" x14ac:dyDescent="0.3"/>
  <cols>
    <col min="3" max="3" width="37.33203125" customWidth="1"/>
  </cols>
  <sheetData>
    <row r="1" spans="1:10" x14ac:dyDescent="0.3">
      <c r="A1" s="6" t="s">
        <v>1</v>
      </c>
    </row>
    <row r="2" spans="1:10" x14ac:dyDescent="0.3">
      <c r="A2" s="6" t="s">
        <v>3</v>
      </c>
    </row>
    <row r="3" spans="1:10" x14ac:dyDescent="0.3">
      <c r="A3" s="7" t="s">
        <v>4</v>
      </c>
    </row>
    <row r="5" spans="1:10" x14ac:dyDescent="0.3">
      <c r="A5" s="50" t="s">
        <v>1041</v>
      </c>
      <c r="B5" s="51"/>
      <c r="C5" s="51"/>
      <c r="D5" s="51"/>
      <c r="E5" s="51"/>
      <c r="F5" s="51"/>
      <c r="G5" s="51"/>
      <c r="H5" s="51"/>
      <c r="I5" s="51"/>
      <c r="J5" s="51"/>
    </row>
    <row r="7" spans="1:10" x14ac:dyDescent="0.3">
      <c r="A7" s="42" t="s">
        <v>1042</v>
      </c>
      <c r="B7" s="43" t="s">
        <v>1043</v>
      </c>
    </row>
    <row r="8" spans="1:10" x14ac:dyDescent="0.3">
      <c r="B8" s="43" t="s">
        <v>1044</v>
      </c>
    </row>
    <row r="10" spans="1:10" x14ac:dyDescent="0.3">
      <c r="A10" s="44" t="s">
        <v>1045</v>
      </c>
      <c r="B10" s="43" t="s">
        <v>1046</v>
      </c>
    </row>
    <row r="12" spans="1:10" x14ac:dyDescent="0.3">
      <c r="C12" s="43" t="s">
        <v>5</v>
      </c>
    </row>
    <row r="14" spans="1:10" x14ac:dyDescent="0.3">
      <c r="C14" s="43" t="s">
        <v>962</v>
      </c>
    </row>
    <row r="16" spans="1:10" x14ac:dyDescent="0.3">
      <c r="C16" s="43" t="s">
        <v>991</v>
      </c>
    </row>
    <row r="17" spans="1:3" x14ac:dyDescent="0.3">
      <c r="C17" s="43"/>
    </row>
    <row r="18" spans="1:3" x14ac:dyDescent="0.3">
      <c r="C18" s="43" t="s">
        <v>1039</v>
      </c>
    </row>
    <row r="20" spans="1:3" x14ac:dyDescent="0.3">
      <c r="C20" s="43" t="s">
        <v>1033</v>
      </c>
    </row>
    <row r="22" spans="1:3" x14ac:dyDescent="0.3">
      <c r="A22" s="44" t="s">
        <v>1047</v>
      </c>
      <c r="B22" s="43" t="s">
        <v>1048</v>
      </c>
    </row>
    <row r="23" spans="1:3" x14ac:dyDescent="0.3">
      <c r="B23" s="43" t="s">
        <v>1049</v>
      </c>
    </row>
    <row r="25" spans="1:3" x14ac:dyDescent="0.3">
      <c r="A25" s="44" t="s">
        <v>1050</v>
      </c>
      <c r="B25" s="43" t="s">
        <v>1051</v>
      </c>
    </row>
    <row r="26" spans="1:3" x14ac:dyDescent="0.3">
      <c r="B26" s="43" t="s">
        <v>1052</v>
      </c>
    </row>
    <row r="27" spans="1:3" x14ac:dyDescent="0.3">
      <c r="B27" s="43" t="s">
        <v>1053</v>
      </c>
    </row>
    <row r="28" spans="1:3" x14ac:dyDescent="0.3">
      <c r="B28" s="43" t="s">
        <v>1054</v>
      </c>
    </row>
    <row r="29" spans="1:3" x14ac:dyDescent="0.3">
      <c r="B29" s="43" t="s">
        <v>1055</v>
      </c>
    </row>
    <row r="30" spans="1:3" x14ac:dyDescent="0.3">
      <c r="B30" s="43" t="s">
        <v>1056</v>
      </c>
    </row>
    <row r="31" spans="1:3" x14ac:dyDescent="0.3">
      <c r="B31" s="43" t="s">
        <v>1057</v>
      </c>
    </row>
    <row r="33" spans="1:2" x14ac:dyDescent="0.3">
      <c r="A33" s="44" t="s">
        <v>1058</v>
      </c>
      <c r="B33" s="43" t="s">
        <v>1059</v>
      </c>
    </row>
    <row r="35" spans="1:2" x14ac:dyDescent="0.3">
      <c r="A35" s="45" t="s">
        <v>1060</v>
      </c>
      <c r="B35" s="43" t="s">
        <v>1061</v>
      </c>
    </row>
    <row r="36" spans="1:2" x14ac:dyDescent="0.3">
      <c r="B36" s="43" t="s">
        <v>1062</v>
      </c>
    </row>
    <row r="37" spans="1:2" x14ac:dyDescent="0.3">
      <c r="B37" s="43" t="s">
        <v>1063</v>
      </c>
    </row>
    <row r="39" spans="1:2" x14ac:dyDescent="0.3">
      <c r="A39" s="45" t="s">
        <v>1064</v>
      </c>
      <c r="B39" s="43" t="s">
        <v>1065</v>
      </c>
    </row>
    <row r="41" spans="1:2" x14ac:dyDescent="0.3">
      <c r="A41" s="45" t="s">
        <v>1066</v>
      </c>
      <c r="B41" s="43" t="s">
        <v>1067</v>
      </c>
    </row>
    <row r="42" spans="1:2" x14ac:dyDescent="0.3">
      <c r="B42" s="43" t="s">
        <v>1068</v>
      </c>
    </row>
    <row r="44" spans="1:2" x14ac:dyDescent="0.3">
      <c r="A44" s="45" t="s">
        <v>1069</v>
      </c>
      <c r="B44" s="43" t="s">
        <v>1070</v>
      </c>
    </row>
    <row r="45" spans="1:2" x14ac:dyDescent="0.3">
      <c r="B45" s="43" t="s">
        <v>1071</v>
      </c>
    </row>
    <row r="47" spans="1:2" x14ac:dyDescent="0.3">
      <c r="A47" s="45" t="s">
        <v>1072</v>
      </c>
      <c r="B47" s="43" t="s">
        <v>1073</v>
      </c>
    </row>
    <row r="49" spans="1:11" x14ac:dyDescent="0.3">
      <c r="A49" s="45" t="s">
        <v>1074</v>
      </c>
      <c r="B49" s="43" t="s">
        <v>1075</v>
      </c>
    </row>
    <row r="50" spans="1:11" x14ac:dyDescent="0.3">
      <c r="B50" s="43" t="s">
        <v>1076</v>
      </c>
    </row>
    <row r="52" spans="1:11" x14ac:dyDescent="0.3">
      <c r="A52" s="44" t="s">
        <v>1077</v>
      </c>
      <c r="B52" s="46" t="s">
        <v>1078</v>
      </c>
    </row>
    <row r="53" spans="1:11" x14ac:dyDescent="0.3">
      <c r="B53" s="46" t="s">
        <v>1079</v>
      </c>
    </row>
    <row r="54" spans="1:11" x14ac:dyDescent="0.3">
      <c r="B54" s="46"/>
    </row>
    <row r="55" spans="1:11" x14ac:dyDescent="0.3">
      <c r="B55" s="47" t="s">
        <v>1080</v>
      </c>
    </row>
    <row r="56" spans="1:11" x14ac:dyDescent="0.3">
      <c r="B56" s="46" t="s">
        <v>1081</v>
      </c>
    </row>
    <row r="57" spans="1:11" x14ac:dyDescent="0.3">
      <c r="B57" s="46" t="s">
        <v>1082</v>
      </c>
    </row>
    <row r="58" spans="1:11" x14ac:dyDescent="0.3">
      <c r="B58" s="46" t="s">
        <v>1083</v>
      </c>
    </row>
    <row r="60" spans="1:11" x14ac:dyDescent="0.3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</row>
  </sheetData>
  <mergeCells count="1"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36"/>
  <sheetViews>
    <sheetView showGridLines="0" topLeftCell="B328" workbookViewId="0">
      <selection activeCell="C339" sqref="C339"/>
    </sheetView>
  </sheetViews>
  <sheetFormatPr defaultColWidth="9.109375" defaultRowHeight="14.4" x14ac:dyDescent="0.3"/>
  <cols>
    <col min="1" max="1" width="5.44140625" style="5" hidden="1" customWidth="1"/>
    <col min="2" max="2" width="10.88671875" style="5" customWidth="1"/>
    <col min="3" max="3" width="44.88671875" style="5" customWidth="1"/>
    <col min="4" max="4" width="10.33203125" style="5" customWidth="1"/>
    <col min="5" max="6" width="10.88671875" style="5" customWidth="1"/>
    <col min="7" max="7" width="14" style="5" customWidth="1"/>
    <col min="8" max="16384" width="9.109375" style="5"/>
  </cols>
  <sheetData>
    <row r="1" spans="1:7" s="1" customFormat="1" ht="13.8" x14ac:dyDescent="0.3">
      <c r="A1" s="1" t="s">
        <v>0</v>
      </c>
      <c r="B1" s="6" t="s">
        <v>1</v>
      </c>
    </row>
    <row r="2" spans="1:7" s="1" customFormat="1" ht="13.8" x14ac:dyDescent="0.3">
      <c r="A2" s="1" t="s">
        <v>2</v>
      </c>
      <c r="B2" s="6" t="s">
        <v>3</v>
      </c>
    </row>
    <row r="3" spans="1:7" s="1" customFormat="1" ht="13.8" x14ac:dyDescent="0.3">
      <c r="B3" s="7" t="s">
        <v>4</v>
      </c>
    </row>
    <row r="4" spans="1:7" s="1" customFormat="1" ht="13.8" x14ac:dyDescent="0.3">
      <c r="B4" s="8" t="s">
        <v>5</v>
      </c>
    </row>
    <row r="5" spans="1:7" s="2" customFormat="1" ht="12" x14ac:dyDescent="0.3">
      <c r="G5" s="9" t="s">
        <v>6</v>
      </c>
    </row>
    <row r="6" spans="1:7" s="3" customFormat="1" ht="15.45" customHeight="1" x14ac:dyDescent="0.3"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</row>
    <row r="7" spans="1:7" s="3" customFormat="1" ht="12" customHeight="1" x14ac:dyDescent="0.3">
      <c r="A7" s="3">
        <v>159</v>
      </c>
      <c r="B7" s="12" t="s">
        <v>13</v>
      </c>
      <c r="C7" s="13" t="s">
        <v>6</v>
      </c>
      <c r="D7" s="14"/>
      <c r="E7" s="15"/>
      <c r="F7" s="15"/>
      <c r="G7" s="16"/>
    </row>
    <row r="8" spans="1:7" s="3" customFormat="1" ht="12" customHeight="1" x14ac:dyDescent="0.3">
      <c r="B8" s="17"/>
      <c r="C8" s="18"/>
      <c r="D8" s="18"/>
      <c r="E8" s="18"/>
      <c r="F8" s="18"/>
      <c r="G8" s="18"/>
    </row>
    <row r="9" spans="1:7" s="3" customFormat="1" ht="12" customHeight="1" x14ac:dyDescent="0.3">
      <c r="A9" s="3">
        <v>2811</v>
      </c>
      <c r="B9" s="19" t="s">
        <v>14</v>
      </c>
      <c r="C9" s="20" t="s">
        <v>15</v>
      </c>
      <c r="D9" s="14"/>
      <c r="E9" s="15"/>
      <c r="F9" s="15"/>
      <c r="G9" s="16"/>
    </row>
    <row r="10" spans="1:7" s="3" customFormat="1" ht="12" customHeight="1" x14ac:dyDescent="0.3">
      <c r="B10" s="17"/>
      <c r="C10" s="18"/>
      <c r="D10" s="18"/>
      <c r="E10" s="18"/>
      <c r="F10" s="18"/>
      <c r="G10" s="18"/>
    </row>
    <row r="11" spans="1:7" s="3" customFormat="1" ht="12" customHeight="1" x14ac:dyDescent="0.3">
      <c r="A11" s="3">
        <v>2812</v>
      </c>
      <c r="B11" s="19" t="s">
        <v>16</v>
      </c>
      <c r="C11" s="20" t="s">
        <v>17</v>
      </c>
      <c r="D11" s="21" t="s">
        <v>18</v>
      </c>
      <c r="E11" s="22">
        <v>14</v>
      </c>
      <c r="F11" s="23">
        <v>0</v>
      </c>
      <c r="G11" s="16">
        <f>IF(D11 = CHAR(37), E11*F11/100,E11*F11)</f>
        <v>0</v>
      </c>
    </row>
    <row r="12" spans="1:7" s="3" customFormat="1" ht="12" customHeight="1" x14ac:dyDescent="0.3">
      <c r="B12" s="17"/>
      <c r="C12" s="18"/>
      <c r="D12" s="18"/>
      <c r="E12" s="18"/>
      <c r="F12" s="18"/>
      <c r="G12" s="18"/>
    </row>
    <row r="13" spans="1:7" s="3" customFormat="1" ht="24" customHeight="1" x14ac:dyDescent="0.3">
      <c r="A13" s="3">
        <v>2813</v>
      </c>
      <c r="B13" s="19" t="s">
        <v>19</v>
      </c>
      <c r="C13" s="20" t="s">
        <v>20</v>
      </c>
      <c r="D13" s="21" t="s">
        <v>18</v>
      </c>
      <c r="E13" s="22">
        <v>14</v>
      </c>
      <c r="F13" s="23">
        <v>0</v>
      </c>
      <c r="G13" s="16">
        <f>IF(D13 = CHAR(37), E13*F13/100,E13*F13)</f>
        <v>0</v>
      </c>
    </row>
    <row r="14" spans="1:7" s="3" customFormat="1" ht="12" customHeight="1" x14ac:dyDescent="0.3">
      <c r="B14" s="17"/>
      <c r="C14" s="18"/>
      <c r="D14" s="18"/>
      <c r="E14" s="18"/>
      <c r="F14" s="18"/>
      <c r="G14" s="18"/>
    </row>
    <row r="15" spans="1:7" s="3" customFormat="1" ht="12" customHeight="1" x14ac:dyDescent="0.3">
      <c r="A15" s="3">
        <v>2814</v>
      </c>
      <c r="B15" s="19" t="s">
        <v>21</v>
      </c>
      <c r="C15" s="20" t="s">
        <v>22</v>
      </c>
      <c r="D15" s="21"/>
      <c r="E15" s="22"/>
      <c r="F15" s="16"/>
      <c r="G15" s="16"/>
    </row>
    <row r="16" spans="1:7" s="3" customFormat="1" ht="12" customHeight="1" x14ac:dyDescent="0.3">
      <c r="B16" s="17"/>
      <c r="C16" s="18"/>
      <c r="D16" s="18"/>
      <c r="E16" s="18"/>
      <c r="F16" s="18"/>
      <c r="G16" s="18"/>
    </row>
    <row r="17" spans="1:7" s="3" customFormat="1" ht="12" customHeight="1" x14ac:dyDescent="0.3">
      <c r="A17" s="3">
        <v>2817</v>
      </c>
      <c r="B17" s="19" t="s">
        <v>23</v>
      </c>
      <c r="C17" s="20" t="s">
        <v>24</v>
      </c>
      <c r="D17" s="21" t="s">
        <v>25</v>
      </c>
      <c r="E17" s="22">
        <v>1</v>
      </c>
      <c r="F17" s="23">
        <v>0</v>
      </c>
      <c r="G17" s="16">
        <f>IF(D17 = CHAR(37), E17*F17/100,E17*F17)</f>
        <v>0</v>
      </c>
    </row>
    <row r="18" spans="1:7" s="3" customFormat="1" ht="12" customHeight="1" x14ac:dyDescent="0.3">
      <c r="B18" s="17"/>
      <c r="C18" s="18"/>
      <c r="D18" s="18"/>
      <c r="E18" s="18"/>
      <c r="F18" s="18"/>
      <c r="G18" s="18"/>
    </row>
    <row r="19" spans="1:7" s="3" customFormat="1" ht="12" customHeight="1" x14ac:dyDescent="0.3">
      <c r="A19" s="3">
        <v>2818</v>
      </c>
      <c r="B19" s="19" t="s">
        <v>26</v>
      </c>
      <c r="C19" s="20" t="s">
        <v>27</v>
      </c>
      <c r="D19" s="21" t="s">
        <v>25</v>
      </c>
      <c r="E19" s="22">
        <v>1</v>
      </c>
      <c r="F19" s="23">
        <v>0</v>
      </c>
      <c r="G19" s="16">
        <f>IF(D19 = CHAR(37), E19*F19/100,E19*F19)</f>
        <v>0</v>
      </c>
    </row>
    <row r="20" spans="1:7" s="3" customFormat="1" ht="12" customHeight="1" x14ac:dyDescent="0.3">
      <c r="B20" s="17"/>
      <c r="C20" s="18"/>
      <c r="D20" s="18"/>
      <c r="E20" s="18"/>
      <c r="F20" s="18"/>
      <c r="G20" s="18"/>
    </row>
    <row r="21" spans="1:7" s="3" customFormat="1" ht="24" customHeight="1" x14ac:dyDescent="0.3">
      <c r="A21" s="3">
        <v>2819</v>
      </c>
      <c r="B21" s="19" t="s">
        <v>28</v>
      </c>
      <c r="C21" s="20" t="s">
        <v>29</v>
      </c>
      <c r="D21" s="21" t="s">
        <v>18</v>
      </c>
      <c r="E21" s="22">
        <v>14</v>
      </c>
      <c r="F21" s="23">
        <v>0</v>
      </c>
      <c r="G21" s="16">
        <f>IF(D21 = CHAR(37), E21*F21/100,E21*F21)</f>
        <v>0</v>
      </c>
    </row>
    <row r="22" spans="1:7" s="3" customFormat="1" ht="12" customHeight="1" x14ac:dyDescent="0.3">
      <c r="B22" s="17"/>
      <c r="C22" s="18"/>
      <c r="D22" s="18"/>
      <c r="E22" s="18"/>
      <c r="F22" s="18"/>
      <c r="G22" s="18"/>
    </row>
    <row r="23" spans="1:7" s="3" customFormat="1" ht="24" customHeight="1" x14ac:dyDescent="0.3">
      <c r="A23" s="3">
        <v>2820</v>
      </c>
      <c r="B23" s="19" t="s">
        <v>30</v>
      </c>
      <c r="C23" s="20" t="s">
        <v>31</v>
      </c>
      <c r="D23" s="21" t="s">
        <v>18</v>
      </c>
      <c r="E23" s="22">
        <v>14</v>
      </c>
      <c r="F23" s="23">
        <v>0</v>
      </c>
      <c r="G23" s="16">
        <f>IF(D23 = CHAR(37), E23*F23/100,E23*F23)</f>
        <v>0</v>
      </c>
    </row>
    <row r="24" spans="1:7" s="3" customFormat="1" ht="12" customHeight="1" x14ac:dyDescent="0.3">
      <c r="B24" s="17"/>
      <c r="C24" s="18"/>
      <c r="D24" s="18"/>
      <c r="E24" s="18"/>
      <c r="F24" s="18"/>
      <c r="G24" s="18"/>
    </row>
    <row r="25" spans="1:7" s="3" customFormat="1" ht="36" customHeight="1" x14ac:dyDescent="0.3">
      <c r="A25" s="3">
        <v>2821</v>
      </c>
      <c r="B25" s="19" t="s">
        <v>32</v>
      </c>
      <c r="C25" s="20" t="s">
        <v>33</v>
      </c>
      <c r="D25" s="21"/>
      <c r="E25" s="22"/>
      <c r="F25" s="16"/>
      <c r="G25" s="16"/>
    </row>
    <row r="26" spans="1:7" s="3" customFormat="1" ht="12" customHeight="1" x14ac:dyDescent="0.3">
      <c r="B26" s="17"/>
      <c r="C26" s="18"/>
      <c r="D26" s="18"/>
      <c r="E26" s="18"/>
      <c r="F26" s="18"/>
      <c r="G26" s="18"/>
    </row>
    <row r="27" spans="1:7" s="3" customFormat="1" ht="24" customHeight="1" x14ac:dyDescent="0.3">
      <c r="A27" s="3">
        <v>2830</v>
      </c>
      <c r="B27" s="19" t="s">
        <v>34</v>
      </c>
      <c r="C27" s="20" t="s">
        <v>35</v>
      </c>
      <c r="D27" s="21" t="s">
        <v>36</v>
      </c>
      <c r="E27" s="22">
        <v>8</v>
      </c>
      <c r="F27" s="23">
        <v>0</v>
      </c>
      <c r="G27" s="16">
        <f>IF(D27 = CHAR(37), E27*F27/100,E27*F27)</f>
        <v>0</v>
      </c>
    </row>
    <row r="28" spans="1:7" s="3" customFormat="1" ht="12" customHeight="1" x14ac:dyDescent="0.3">
      <c r="B28" s="17"/>
      <c r="C28" s="18"/>
      <c r="D28" s="18"/>
      <c r="E28" s="18"/>
      <c r="F28" s="18"/>
      <c r="G28" s="18"/>
    </row>
    <row r="29" spans="1:7" s="3" customFormat="1" ht="24" customHeight="1" x14ac:dyDescent="0.3">
      <c r="A29" s="3">
        <v>2831</v>
      </c>
      <c r="B29" s="19" t="s">
        <v>37</v>
      </c>
      <c r="C29" s="20" t="s">
        <v>38</v>
      </c>
      <c r="D29" s="21" t="s">
        <v>39</v>
      </c>
      <c r="E29" s="22">
        <v>200</v>
      </c>
      <c r="F29" s="23">
        <v>0</v>
      </c>
      <c r="G29" s="16">
        <f>IF(D29 = CHAR(37), E29*F29/100,E29*F29)</f>
        <v>0</v>
      </c>
    </row>
    <row r="30" spans="1:7" s="3" customFormat="1" ht="12" customHeight="1" x14ac:dyDescent="0.3">
      <c r="B30" s="17"/>
      <c r="C30" s="18"/>
      <c r="D30" s="18"/>
      <c r="E30" s="18"/>
      <c r="F30" s="18"/>
      <c r="G30" s="18"/>
    </row>
    <row r="31" spans="1:7" s="3" customFormat="1" ht="12" customHeight="1" x14ac:dyDescent="0.3">
      <c r="A31" s="3">
        <v>2832</v>
      </c>
      <c r="B31" s="19" t="s">
        <v>40</v>
      </c>
      <c r="C31" s="20" t="s">
        <v>41</v>
      </c>
      <c r="D31" s="21" t="s">
        <v>42</v>
      </c>
      <c r="E31" s="22">
        <v>50000</v>
      </c>
      <c r="F31" s="24">
        <v>1</v>
      </c>
      <c r="G31" s="16">
        <v>50000</v>
      </c>
    </row>
    <row r="32" spans="1:7" s="3" customFormat="1" ht="12" customHeight="1" x14ac:dyDescent="0.3">
      <c r="B32" s="17"/>
      <c r="C32" s="18"/>
      <c r="D32" s="18"/>
      <c r="E32" s="18"/>
      <c r="F32" s="18"/>
      <c r="G32" s="18"/>
    </row>
    <row r="33" spans="1:7" s="3" customFormat="1" ht="24" customHeight="1" x14ac:dyDescent="0.3">
      <c r="A33" s="3">
        <v>2833</v>
      </c>
      <c r="B33" s="19" t="s">
        <v>43</v>
      </c>
      <c r="C33" s="20" t="s">
        <v>44</v>
      </c>
      <c r="D33" s="21" t="s">
        <v>45</v>
      </c>
      <c r="E33" s="22">
        <f>G31</f>
        <v>50000</v>
      </c>
      <c r="F33" s="23">
        <v>0</v>
      </c>
      <c r="G33" s="16">
        <f>IF(D33 = CHAR(37), E33*F33/100,E33*F33)</f>
        <v>0</v>
      </c>
    </row>
    <row r="34" spans="1:7" s="3" customFormat="1" ht="12" customHeight="1" x14ac:dyDescent="0.3">
      <c r="B34" s="17"/>
      <c r="C34" s="18"/>
      <c r="D34" s="18"/>
      <c r="E34" s="18"/>
      <c r="F34" s="18"/>
      <c r="G34" s="18"/>
    </row>
    <row r="35" spans="1:7" s="3" customFormat="1" ht="12" customHeight="1" x14ac:dyDescent="0.3">
      <c r="A35" s="3">
        <v>5167</v>
      </c>
      <c r="B35" s="19" t="s">
        <v>46</v>
      </c>
      <c r="C35" s="20" t="s">
        <v>47</v>
      </c>
      <c r="D35" s="21" t="s">
        <v>18</v>
      </c>
      <c r="E35" s="22">
        <v>14</v>
      </c>
      <c r="F35" s="23">
        <v>0</v>
      </c>
      <c r="G35" s="16">
        <f>IF(D35 = CHAR(37), E35*F35/100,E35*F35)</f>
        <v>0</v>
      </c>
    </row>
    <row r="36" spans="1:7" s="3" customFormat="1" ht="12" customHeight="1" x14ac:dyDescent="0.3">
      <c r="B36" s="17"/>
      <c r="C36" s="18"/>
      <c r="D36" s="18"/>
      <c r="E36" s="18"/>
      <c r="F36" s="18"/>
      <c r="G36" s="18"/>
    </row>
    <row r="37" spans="1:7" s="3" customFormat="1" ht="12" customHeight="1" x14ac:dyDescent="0.3">
      <c r="A37" s="3">
        <v>2835</v>
      </c>
      <c r="B37" s="19" t="s">
        <v>48</v>
      </c>
      <c r="C37" s="20" t="s">
        <v>49</v>
      </c>
      <c r="D37" s="21"/>
      <c r="E37" s="22"/>
      <c r="F37" s="16"/>
      <c r="G37" s="16"/>
    </row>
    <row r="38" spans="1:7" s="3" customFormat="1" ht="12" customHeight="1" x14ac:dyDescent="0.3">
      <c r="B38" s="17"/>
      <c r="C38" s="18"/>
      <c r="D38" s="18"/>
      <c r="E38" s="18"/>
      <c r="F38" s="18"/>
      <c r="G38" s="18"/>
    </row>
    <row r="39" spans="1:7" s="3" customFormat="1" ht="12" customHeight="1" x14ac:dyDescent="0.3">
      <c r="A39" s="3">
        <v>2836</v>
      </c>
      <c r="B39" s="19" t="s">
        <v>50</v>
      </c>
      <c r="C39" s="20" t="s">
        <v>51</v>
      </c>
      <c r="D39" s="21" t="s">
        <v>25</v>
      </c>
      <c r="E39" s="22">
        <v>1</v>
      </c>
      <c r="F39" s="23">
        <v>0</v>
      </c>
      <c r="G39" s="16">
        <f>IF(D39 = CHAR(37), E39*F39/100,E39*F39)</f>
        <v>0</v>
      </c>
    </row>
    <row r="40" spans="1:7" s="3" customFormat="1" ht="12" customHeight="1" x14ac:dyDescent="0.3">
      <c r="B40" s="17"/>
      <c r="C40" s="18"/>
      <c r="D40" s="18"/>
      <c r="E40" s="18"/>
      <c r="F40" s="18"/>
      <c r="G40" s="18"/>
    </row>
    <row r="41" spans="1:7" s="3" customFormat="1" ht="12" customHeight="1" x14ac:dyDescent="0.3">
      <c r="A41" s="3">
        <v>2837</v>
      </c>
      <c r="B41" s="19" t="s">
        <v>52</v>
      </c>
      <c r="C41" s="20" t="s">
        <v>53</v>
      </c>
      <c r="D41" s="21" t="s">
        <v>18</v>
      </c>
      <c r="E41" s="22">
        <v>14</v>
      </c>
      <c r="F41" s="23">
        <v>0</v>
      </c>
      <c r="G41" s="16">
        <f>IF(D41 = CHAR(37), E41*F41/100,E41*F41)</f>
        <v>0</v>
      </c>
    </row>
    <row r="42" spans="1:7" s="3" customFormat="1" ht="12" customHeight="1" x14ac:dyDescent="0.3">
      <c r="B42" s="17"/>
      <c r="C42" s="18"/>
      <c r="D42" s="18"/>
      <c r="E42" s="18"/>
      <c r="F42" s="18"/>
      <c r="G42" s="18"/>
    </row>
    <row r="43" spans="1:7" s="3" customFormat="1" ht="12" customHeight="1" x14ac:dyDescent="0.3">
      <c r="A43" s="3">
        <v>2843</v>
      </c>
      <c r="B43" s="19" t="s">
        <v>54</v>
      </c>
      <c r="C43" s="20" t="s">
        <v>55</v>
      </c>
      <c r="D43" s="21"/>
      <c r="E43" s="22"/>
      <c r="F43" s="16"/>
      <c r="G43" s="16"/>
    </row>
    <row r="44" spans="1:7" s="3" customFormat="1" ht="12" customHeight="1" x14ac:dyDescent="0.3">
      <c r="B44" s="17"/>
      <c r="C44" s="18"/>
      <c r="D44" s="18"/>
      <c r="E44" s="18"/>
      <c r="F44" s="18"/>
      <c r="G44" s="18"/>
    </row>
    <row r="45" spans="1:7" s="3" customFormat="1" ht="12" customHeight="1" x14ac:dyDescent="0.3">
      <c r="A45" s="3">
        <v>2844</v>
      </c>
      <c r="B45" s="19" t="s">
        <v>56</v>
      </c>
      <c r="C45" s="20" t="s">
        <v>57</v>
      </c>
      <c r="D45" s="21"/>
      <c r="E45" s="22"/>
      <c r="F45" s="16"/>
      <c r="G45" s="16"/>
    </row>
    <row r="46" spans="1:7" s="3" customFormat="1" ht="12" customHeight="1" x14ac:dyDescent="0.3">
      <c r="B46" s="17"/>
      <c r="C46" s="18"/>
      <c r="D46" s="18"/>
      <c r="E46" s="18"/>
      <c r="F46" s="18"/>
      <c r="G46" s="18"/>
    </row>
    <row r="47" spans="1:7" s="3" customFormat="1" ht="12" customHeight="1" x14ac:dyDescent="0.3">
      <c r="A47" s="3">
        <v>2845</v>
      </c>
      <c r="B47" s="19"/>
      <c r="C47" s="20" t="s">
        <v>58</v>
      </c>
      <c r="D47" s="21" t="s">
        <v>59</v>
      </c>
      <c r="E47" s="22">
        <v>300</v>
      </c>
      <c r="F47" s="23">
        <v>0</v>
      </c>
      <c r="G47" s="16">
        <f>IF(D47 = CHAR(37), E47*F47/100,E47*F47)</f>
        <v>0</v>
      </c>
    </row>
    <row r="48" spans="1:7" s="3" customFormat="1" ht="12" customHeight="1" x14ac:dyDescent="0.3">
      <c r="B48" s="17"/>
      <c r="C48" s="18"/>
      <c r="D48" s="18"/>
      <c r="E48" s="18"/>
      <c r="F48" s="18"/>
      <c r="G48" s="18"/>
    </row>
    <row r="49" spans="1:7" s="3" customFormat="1" ht="12" customHeight="1" x14ac:dyDescent="0.3">
      <c r="A49" s="3">
        <v>2846</v>
      </c>
      <c r="B49" s="19"/>
      <c r="C49" s="20" t="s">
        <v>60</v>
      </c>
      <c r="D49" s="21" t="s">
        <v>59</v>
      </c>
      <c r="E49" s="22">
        <v>100</v>
      </c>
      <c r="F49" s="23">
        <v>0</v>
      </c>
      <c r="G49" s="16">
        <f>IF(D49 = CHAR(37), E49*F49/100,E49*F49)</f>
        <v>0</v>
      </c>
    </row>
    <row r="50" spans="1:7" s="3" customFormat="1" ht="12" customHeight="1" x14ac:dyDescent="0.3">
      <c r="B50" s="17"/>
      <c r="C50" s="18"/>
      <c r="D50" s="18"/>
      <c r="E50" s="18"/>
      <c r="F50" s="18"/>
      <c r="G50" s="18"/>
    </row>
    <row r="51" spans="1:7" s="3" customFormat="1" ht="12" customHeight="1" x14ac:dyDescent="0.3">
      <c r="A51" s="3">
        <v>2847</v>
      </c>
      <c r="B51" s="19"/>
      <c r="C51" s="20" t="s">
        <v>61</v>
      </c>
      <c r="D51" s="21" t="s">
        <v>59</v>
      </c>
      <c r="E51" s="22">
        <v>100</v>
      </c>
      <c r="F51" s="23">
        <v>0</v>
      </c>
      <c r="G51" s="16">
        <f>IF(D51 = CHAR(37), E51*F51/100,E51*F51)</f>
        <v>0</v>
      </c>
    </row>
    <row r="52" spans="1:7" s="3" customFormat="1" ht="12" customHeight="1" x14ac:dyDescent="0.3">
      <c r="B52" s="17"/>
      <c r="C52" s="18"/>
      <c r="D52" s="18"/>
      <c r="E52" s="18"/>
      <c r="F52" s="18"/>
      <c r="G52" s="18"/>
    </row>
    <row r="53" spans="1:7" s="3" customFormat="1" ht="12" customHeight="1" x14ac:dyDescent="0.3">
      <c r="A53" s="3">
        <v>2848</v>
      </c>
      <c r="B53" s="19"/>
      <c r="C53" s="20" t="s">
        <v>62</v>
      </c>
      <c r="D53" s="21" t="s">
        <v>59</v>
      </c>
      <c r="E53" s="22">
        <v>100</v>
      </c>
      <c r="F53" s="23">
        <v>0</v>
      </c>
      <c r="G53" s="16">
        <f>IF(D53 = CHAR(37), E53*F53/100,E53*F53)</f>
        <v>0</v>
      </c>
    </row>
    <row r="54" spans="1:7" s="3" customFormat="1" ht="12" customHeight="1" x14ac:dyDescent="0.3">
      <c r="B54" s="17"/>
      <c r="C54" s="18"/>
      <c r="D54" s="18"/>
      <c r="E54" s="18"/>
      <c r="F54" s="18"/>
      <c r="G54" s="18"/>
    </row>
    <row r="55" spans="1:7" s="3" customFormat="1" ht="12" customHeight="1" x14ac:dyDescent="0.3">
      <c r="A55" s="3">
        <v>2849</v>
      </c>
      <c r="B55" s="19"/>
      <c r="C55" s="20" t="s">
        <v>63</v>
      </c>
      <c r="D55" s="21" t="s">
        <v>59</v>
      </c>
      <c r="E55" s="22">
        <v>50</v>
      </c>
      <c r="F55" s="23">
        <v>0</v>
      </c>
      <c r="G55" s="16">
        <f>IF(D55 = CHAR(37), E55*F55/100,E55*F55)</f>
        <v>0</v>
      </c>
    </row>
    <row r="56" spans="1:7" s="3" customFormat="1" ht="12" customHeight="1" x14ac:dyDescent="0.3">
      <c r="B56" s="17"/>
      <c r="C56" s="18"/>
      <c r="D56" s="18"/>
      <c r="E56" s="18"/>
      <c r="F56" s="18"/>
      <c r="G56" s="18"/>
    </row>
    <row r="57" spans="1:7" s="3" customFormat="1" ht="12" customHeight="1" x14ac:dyDescent="0.3">
      <c r="A57" s="3">
        <v>2850</v>
      </c>
      <c r="B57" s="19"/>
      <c r="C57" s="20" t="s">
        <v>64</v>
      </c>
      <c r="D57" s="21" t="s">
        <v>59</v>
      </c>
      <c r="E57" s="22">
        <v>100</v>
      </c>
      <c r="F57" s="23">
        <v>0</v>
      </c>
      <c r="G57" s="16">
        <f>IF(D57 = CHAR(37), E57*F57/100,E57*F57)</f>
        <v>0</v>
      </c>
    </row>
    <row r="58" spans="1:7" s="3" customFormat="1" ht="12" customHeight="1" x14ac:dyDescent="0.3">
      <c r="B58" s="17"/>
      <c r="C58" s="18"/>
      <c r="D58" s="18"/>
      <c r="E58" s="18"/>
      <c r="F58" s="18"/>
      <c r="G58" s="18"/>
    </row>
    <row r="59" spans="1:7" s="3" customFormat="1" ht="24" customHeight="1" x14ac:dyDescent="0.3">
      <c r="A59" s="3">
        <v>2851</v>
      </c>
      <c r="B59" s="19" t="s">
        <v>65</v>
      </c>
      <c r="C59" s="20" t="s">
        <v>66</v>
      </c>
      <c r="D59" s="21"/>
      <c r="E59" s="22"/>
      <c r="F59" s="16"/>
      <c r="G59" s="16"/>
    </row>
    <row r="60" spans="1:7" s="3" customFormat="1" ht="12" customHeight="1" x14ac:dyDescent="0.3">
      <c r="B60" s="17"/>
      <c r="C60" s="18"/>
      <c r="D60" s="18"/>
      <c r="E60" s="18"/>
      <c r="F60" s="18"/>
      <c r="G60" s="18"/>
    </row>
    <row r="61" spans="1:7" s="3" customFormat="1" ht="12" customHeight="1" x14ac:dyDescent="0.3">
      <c r="A61" s="3">
        <v>2852</v>
      </c>
      <c r="B61" s="19"/>
      <c r="C61" s="20" t="s">
        <v>67</v>
      </c>
      <c r="D61" s="21" t="s">
        <v>59</v>
      </c>
      <c r="E61" s="22">
        <v>50</v>
      </c>
      <c r="F61" s="23">
        <v>0</v>
      </c>
      <c r="G61" s="16">
        <f>IF(D61 = CHAR(37), E61*F61/100,E61*F61)</f>
        <v>0</v>
      </c>
    </row>
    <row r="62" spans="1:7" s="3" customFormat="1" ht="12" customHeight="1" x14ac:dyDescent="0.3">
      <c r="B62" s="17"/>
      <c r="C62" s="18"/>
      <c r="D62" s="18"/>
      <c r="E62" s="18"/>
      <c r="F62" s="18"/>
      <c r="G62" s="18"/>
    </row>
    <row r="63" spans="1:7" s="3" customFormat="1" ht="12" customHeight="1" x14ac:dyDescent="0.3">
      <c r="A63" s="3">
        <v>2853</v>
      </c>
      <c r="B63" s="19"/>
      <c r="C63" s="20" t="s">
        <v>68</v>
      </c>
      <c r="D63" s="21" t="s">
        <v>59</v>
      </c>
      <c r="E63" s="22">
        <v>50</v>
      </c>
      <c r="F63" s="23">
        <v>0</v>
      </c>
      <c r="G63" s="16">
        <f>IF(D63 = CHAR(37), E63*F63/100,E63*F63)</f>
        <v>0</v>
      </c>
    </row>
    <row r="64" spans="1:7" s="4" customFormat="1" ht="20.100000000000001" customHeight="1" x14ac:dyDescent="0.3">
      <c r="B64" s="25" t="s">
        <v>69</v>
      </c>
      <c r="C64" s="26"/>
      <c r="D64" s="27"/>
      <c r="E64" s="28"/>
      <c r="F64" s="28"/>
      <c r="G64" s="29">
        <f>SUM(G7:G63)</f>
        <v>50000</v>
      </c>
    </row>
    <row r="65" spans="1:7" s="1" customFormat="1" ht="13.8" x14ac:dyDescent="0.3">
      <c r="B65" s="6" t="s">
        <v>1</v>
      </c>
    </row>
    <row r="66" spans="1:7" s="1" customFormat="1" ht="13.8" x14ac:dyDescent="0.3">
      <c r="B66" s="6" t="s">
        <v>3</v>
      </c>
    </row>
    <row r="67" spans="1:7" s="1" customFormat="1" ht="13.8" x14ac:dyDescent="0.3">
      <c r="B67" s="7" t="s">
        <v>4</v>
      </c>
    </row>
    <row r="68" spans="1:7" s="1" customFormat="1" ht="13.8" x14ac:dyDescent="0.3">
      <c r="B68" s="8" t="s">
        <v>5</v>
      </c>
    </row>
    <row r="69" spans="1:7" s="2" customFormat="1" ht="12" x14ac:dyDescent="0.3">
      <c r="G69" s="9" t="s">
        <v>6</v>
      </c>
    </row>
    <row r="70" spans="1:7" s="3" customFormat="1" ht="15.45" customHeight="1" x14ac:dyDescent="0.3">
      <c r="B70" s="10" t="s">
        <v>7</v>
      </c>
      <c r="C70" s="10" t="s">
        <v>8</v>
      </c>
      <c r="D70" s="10" t="s">
        <v>9</v>
      </c>
      <c r="E70" s="10" t="s">
        <v>10</v>
      </c>
      <c r="F70" s="10" t="s">
        <v>11</v>
      </c>
      <c r="G70" s="11" t="s">
        <v>12</v>
      </c>
    </row>
    <row r="71" spans="1:7" s="4" customFormat="1" ht="20.100000000000001" customHeight="1" x14ac:dyDescent="0.3">
      <c r="B71" s="25" t="s">
        <v>70</v>
      </c>
      <c r="C71" s="26"/>
      <c r="D71" s="27"/>
      <c r="E71" s="28"/>
      <c r="F71" s="28"/>
      <c r="G71" s="29">
        <f>G64</f>
        <v>50000</v>
      </c>
    </row>
    <row r="72" spans="1:7" s="3" customFormat="1" ht="12" customHeight="1" x14ac:dyDescent="0.3">
      <c r="A72" s="3">
        <v>2854</v>
      </c>
      <c r="B72" s="19"/>
      <c r="C72" s="20" t="s">
        <v>71</v>
      </c>
      <c r="D72" s="21" t="s">
        <v>59</v>
      </c>
      <c r="E72" s="22">
        <v>20</v>
      </c>
      <c r="F72" s="23">
        <v>0</v>
      </c>
      <c r="G72" s="16">
        <f>IF(D72 = CHAR(37), E72*F72/100,E72*F72)</f>
        <v>0</v>
      </c>
    </row>
    <row r="73" spans="1:7" s="3" customFormat="1" ht="12" customHeight="1" x14ac:dyDescent="0.3">
      <c r="B73" s="17"/>
      <c r="C73" s="18"/>
      <c r="D73" s="18"/>
      <c r="E73" s="18"/>
      <c r="F73" s="18"/>
      <c r="G73" s="18"/>
    </row>
    <row r="74" spans="1:7" s="3" customFormat="1" ht="12" customHeight="1" x14ac:dyDescent="0.3">
      <c r="A74" s="3">
        <v>2855</v>
      </c>
      <c r="B74" s="19"/>
      <c r="C74" s="20" t="s">
        <v>72</v>
      </c>
      <c r="D74" s="21" t="s">
        <v>59</v>
      </c>
      <c r="E74" s="22">
        <v>50</v>
      </c>
      <c r="F74" s="23">
        <v>0</v>
      </c>
      <c r="G74" s="16">
        <f>IF(D74 = CHAR(37), E74*F74/100,E74*F74)</f>
        <v>0</v>
      </c>
    </row>
    <row r="75" spans="1:7" s="3" customFormat="1" ht="12" customHeight="1" x14ac:dyDescent="0.3">
      <c r="B75" s="17"/>
      <c r="C75" s="18"/>
      <c r="D75" s="18"/>
      <c r="E75" s="18"/>
      <c r="F75" s="18"/>
      <c r="G75" s="18"/>
    </row>
    <row r="76" spans="1:7" s="3" customFormat="1" ht="12" customHeight="1" x14ac:dyDescent="0.3">
      <c r="A76" s="3">
        <v>2856</v>
      </c>
      <c r="B76" s="19"/>
      <c r="C76" s="20" t="s">
        <v>73</v>
      </c>
      <c r="D76" s="21" t="s">
        <v>59</v>
      </c>
      <c r="E76" s="22">
        <v>100</v>
      </c>
      <c r="F76" s="23">
        <v>0</v>
      </c>
      <c r="G76" s="16">
        <f>IF(D76 = CHAR(37), E76*F76/100,E76*F76)</f>
        <v>0</v>
      </c>
    </row>
    <row r="77" spans="1:7" s="3" customFormat="1" ht="12" customHeight="1" x14ac:dyDescent="0.3">
      <c r="B77" s="17"/>
      <c r="C77" s="18"/>
      <c r="D77" s="18"/>
      <c r="E77" s="18"/>
      <c r="F77" s="18"/>
      <c r="G77" s="18"/>
    </row>
    <row r="78" spans="1:7" s="3" customFormat="1" ht="12" customHeight="1" x14ac:dyDescent="0.3">
      <c r="A78" s="3">
        <v>2857</v>
      </c>
      <c r="B78" s="19"/>
      <c r="C78" s="20" t="s">
        <v>74</v>
      </c>
      <c r="D78" s="21" t="s">
        <v>59</v>
      </c>
      <c r="E78" s="22">
        <v>50</v>
      </c>
      <c r="F78" s="23">
        <v>0</v>
      </c>
      <c r="G78" s="16">
        <f>IF(D78 = CHAR(37), E78*F78/100,E78*F78)</f>
        <v>0</v>
      </c>
    </row>
    <row r="79" spans="1:7" s="3" customFormat="1" ht="12" customHeight="1" x14ac:dyDescent="0.3">
      <c r="B79" s="17"/>
      <c r="C79" s="18"/>
      <c r="D79" s="18"/>
      <c r="E79" s="18"/>
      <c r="F79" s="18"/>
      <c r="G79" s="18"/>
    </row>
    <row r="80" spans="1:7" s="3" customFormat="1" ht="12" customHeight="1" x14ac:dyDescent="0.3">
      <c r="A80" s="3">
        <v>2858</v>
      </c>
      <c r="B80" s="19"/>
      <c r="C80" s="20" t="s">
        <v>75</v>
      </c>
      <c r="D80" s="21" t="s">
        <v>59</v>
      </c>
      <c r="E80" s="22">
        <v>50</v>
      </c>
      <c r="F80" s="23">
        <v>0</v>
      </c>
      <c r="G80" s="16">
        <f>IF(D80 = CHAR(37), E80*F80/100,E80*F80)</f>
        <v>0</v>
      </c>
    </row>
    <row r="81" spans="1:7" s="3" customFormat="1" ht="12" customHeight="1" x14ac:dyDescent="0.3">
      <c r="B81" s="17"/>
      <c r="C81" s="18"/>
      <c r="D81" s="18"/>
      <c r="E81" s="18"/>
      <c r="F81" s="18"/>
      <c r="G81" s="18"/>
    </row>
    <row r="82" spans="1:7" s="3" customFormat="1" ht="12" customHeight="1" x14ac:dyDescent="0.3">
      <c r="A82" s="3">
        <v>2859</v>
      </c>
      <c r="B82" s="19"/>
      <c r="C82" s="20" t="s">
        <v>76</v>
      </c>
      <c r="D82" s="21" t="s">
        <v>59</v>
      </c>
      <c r="E82" s="22">
        <v>50</v>
      </c>
      <c r="F82" s="23">
        <v>0</v>
      </c>
      <c r="G82" s="16">
        <f>IF(D82 = CHAR(37), E82*F82/100,E82*F82)</f>
        <v>0</v>
      </c>
    </row>
    <row r="83" spans="1:7" s="3" customFormat="1" ht="12" customHeight="1" x14ac:dyDescent="0.3">
      <c r="B83" s="17"/>
      <c r="C83" s="18"/>
      <c r="D83" s="18"/>
      <c r="E83" s="18"/>
      <c r="F83" s="18"/>
      <c r="G83" s="18"/>
    </row>
    <row r="84" spans="1:7" s="3" customFormat="1" ht="12" customHeight="1" x14ac:dyDescent="0.3">
      <c r="A84" s="3">
        <v>6296</v>
      </c>
      <c r="B84" s="19"/>
      <c r="C84" s="20" t="s">
        <v>77</v>
      </c>
      <c r="D84" s="21" t="s">
        <v>59</v>
      </c>
      <c r="E84" s="22">
        <v>50</v>
      </c>
      <c r="F84" s="23">
        <v>0</v>
      </c>
      <c r="G84" s="16">
        <f>IF(D84 = CHAR(37), E84*F84/100,E84*F84)</f>
        <v>0</v>
      </c>
    </row>
    <row r="85" spans="1:7" s="3" customFormat="1" ht="12" customHeight="1" x14ac:dyDescent="0.3">
      <c r="B85" s="17"/>
      <c r="C85" s="18"/>
      <c r="D85" s="18"/>
      <c r="E85" s="18"/>
      <c r="F85" s="18"/>
      <c r="G85" s="18"/>
    </row>
    <row r="86" spans="1:7" s="3" customFormat="1" ht="24" customHeight="1" x14ac:dyDescent="0.3">
      <c r="A86" s="3">
        <v>6297</v>
      </c>
      <c r="B86" s="19"/>
      <c r="C86" s="20" t="s">
        <v>78</v>
      </c>
      <c r="D86" s="21" t="s">
        <v>59</v>
      </c>
      <c r="E86" s="22">
        <v>50</v>
      </c>
      <c r="F86" s="23">
        <v>0</v>
      </c>
      <c r="G86" s="16">
        <f>IF(D86 = CHAR(37), E86*F86/100,E86*F86)</f>
        <v>0</v>
      </c>
    </row>
    <row r="87" spans="1:7" s="3" customFormat="1" ht="12" customHeight="1" x14ac:dyDescent="0.3">
      <c r="B87" s="17"/>
      <c r="C87" s="18"/>
      <c r="D87" s="18"/>
      <c r="E87" s="18"/>
      <c r="F87" s="18"/>
      <c r="G87" s="18"/>
    </row>
    <row r="88" spans="1:7" s="3" customFormat="1" ht="12" customHeight="1" x14ac:dyDescent="0.3">
      <c r="A88" s="3">
        <v>6298</v>
      </c>
      <c r="B88" s="19"/>
      <c r="C88" s="20" t="s">
        <v>79</v>
      </c>
      <c r="D88" s="21" t="s">
        <v>59</v>
      </c>
      <c r="E88" s="22">
        <v>50</v>
      </c>
      <c r="F88" s="23">
        <v>0</v>
      </c>
      <c r="G88" s="16">
        <f>IF(D88 = CHAR(37), E88*F88/100,E88*F88)</f>
        <v>0</v>
      </c>
    </row>
    <row r="89" spans="1:7" s="3" customFormat="1" ht="12" customHeight="1" x14ac:dyDescent="0.3">
      <c r="B89" s="17"/>
      <c r="C89" s="18"/>
      <c r="D89" s="18"/>
      <c r="E89" s="18"/>
      <c r="F89" s="18"/>
      <c r="G89" s="18"/>
    </row>
    <row r="90" spans="1:7" s="3" customFormat="1" ht="24" customHeight="1" x14ac:dyDescent="0.3">
      <c r="A90" s="3">
        <v>6299</v>
      </c>
      <c r="B90" s="19"/>
      <c r="C90" s="20" t="s">
        <v>80</v>
      </c>
      <c r="D90" s="21" t="s">
        <v>59</v>
      </c>
      <c r="E90" s="22">
        <v>50</v>
      </c>
      <c r="F90" s="23">
        <v>0</v>
      </c>
      <c r="G90" s="16">
        <f>IF(D90 = CHAR(37), E90*F90/100,E90*F90)</f>
        <v>0</v>
      </c>
    </row>
    <row r="91" spans="1:7" s="3" customFormat="1" ht="12" customHeight="1" x14ac:dyDescent="0.3">
      <c r="B91" s="17"/>
      <c r="C91" s="18"/>
      <c r="D91" s="18"/>
      <c r="E91" s="18"/>
      <c r="F91" s="18"/>
      <c r="G91" s="18"/>
    </row>
    <row r="92" spans="1:7" s="3" customFormat="1" ht="12" customHeight="1" x14ac:dyDescent="0.3">
      <c r="A92" s="3">
        <v>2860</v>
      </c>
      <c r="B92" s="19" t="s">
        <v>81</v>
      </c>
      <c r="C92" s="20" t="s">
        <v>82</v>
      </c>
      <c r="D92" s="21"/>
      <c r="E92" s="22"/>
      <c r="F92" s="16"/>
      <c r="G92" s="16"/>
    </row>
    <row r="93" spans="1:7" s="3" customFormat="1" ht="12" customHeight="1" x14ac:dyDescent="0.3">
      <c r="B93" s="17"/>
      <c r="C93" s="18"/>
      <c r="D93" s="18"/>
      <c r="E93" s="18"/>
      <c r="F93" s="18"/>
      <c r="G93" s="18"/>
    </row>
    <row r="94" spans="1:7" s="3" customFormat="1" ht="24" customHeight="1" x14ac:dyDescent="0.3">
      <c r="A94" s="3">
        <v>2861</v>
      </c>
      <c r="B94" s="19"/>
      <c r="C94" s="20" t="s">
        <v>83</v>
      </c>
      <c r="D94" s="21" t="s">
        <v>36</v>
      </c>
      <c r="E94" s="22">
        <v>1000</v>
      </c>
      <c r="F94" s="23">
        <v>0</v>
      </c>
      <c r="G94" s="16">
        <f>IF(D94 = CHAR(37), E94*F94/100,E94*F94)</f>
        <v>0</v>
      </c>
    </row>
    <row r="95" spans="1:7" s="3" customFormat="1" ht="12" customHeight="1" x14ac:dyDescent="0.3">
      <c r="B95" s="17"/>
      <c r="C95" s="18"/>
      <c r="D95" s="18"/>
      <c r="E95" s="18"/>
      <c r="F95" s="18"/>
      <c r="G95" s="18"/>
    </row>
    <row r="96" spans="1:7" s="3" customFormat="1" ht="12" customHeight="1" x14ac:dyDescent="0.3">
      <c r="A96" s="3">
        <v>2862</v>
      </c>
      <c r="B96" s="19"/>
      <c r="C96" s="20" t="s">
        <v>84</v>
      </c>
      <c r="D96" s="21" t="s">
        <v>36</v>
      </c>
      <c r="E96" s="22">
        <v>1000</v>
      </c>
      <c r="F96" s="23">
        <v>0</v>
      </c>
      <c r="G96" s="16">
        <f>IF(D96 = CHAR(37), E96*F96/100,E96*F96)</f>
        <v>0</v>
      </c>
    </row>
    <row r="97" spans="1:7" s="3" customFormat="1" ht="12" customHeight="1" x14ac:dyDescent="0.3">
      <c r="B97" s="17"/>
      <c r="C97" s="18"/>
      <c r="D97" s="18"/>
      <c r="E97" s="18"/>
      <c r="F97" s="18"/>
      <c r="G97" s="18"/>
    </row>
    <row r="98" spans="1:7" s="3" customFormat="1" ht="12" customHeight="1" x14ac:dyDescent="0.3">
      <c r="A98" s="3">
        <v>6300</v>
      </c>
      <c r="B98" s="19"/>
      <c r="C98" s="20" t="s">
        <v>85</v>
      </c>
      <c r="D98" s="21" t="s">
        <v>36</v>
      </c>
      <c r="E98" s="22">
        <v>1000</v>
      </c>
      <c r="F98" s="23">
        <v>0</v>
      </c>
      <c r="G98" s="16">
        <f>IF(D98 = CHAR(37), E98*F98/100,E98*F98)</f>
        <v>0</v>
      </c>
    </row>
    <row r="99" spans="1:7" s="3" customFormat="1" ht="12" customHeight="1" x14ac:dyDescent="0.3">
      <c r="B99" s="17"/>
      <c r="C99" s="18"/>
      <c r="D99" s="18"/>
      <c r="E99" s="18"/>
      <c r="F99" s="18"/>
      <c r="G99" s="18"/>
    </row>
    <row r="100" spans="1:7" s="3" customFormat="1" ht="12" customHeight="1" x14ac:dyDescent="0.3">
      <c r="A100" s="3">
        <v>6301</v>
      </c>
      <c r="B100" s="19"/>
      <c r="C100" s="20" t="s">
        <v>86</v>
      </c>
      <c r="D100" s="21" t="s">
        <v>36</v>
      </c>
      <c r="E100" s="22">
        <v>1000</v>
      </c>
      <c r="F100" s="23">
        <v>0</v>
      </c>
      <c r="G100" s="16">
        <f>IF(D100 = CHAR(37), E100*F100/100,E100*F100)</f>
        <v>0</v>
      </c>
    </row>
    <row r="101" spans="1:7" s="3" customFormat="1" ht="12" customHeight="1" x14ac:dyDescent="0.3">
      <c r="B101" s="17"/>
      <c r="C101" s="18"/>
      <c r="D101" s="18"/>
      <c r="E101" s="18"/>
      <c r="F101" s="18"/>
      <c r="G101" s="18"/>
    </row>
    <row r="102" spans="1:7" s="3" customFormat="1" ht="12" customHeight="1" x14ac:dyDescent="0.3">
      <c r="A102" s="3">
        <v>5173</v>
      </c>
      <c r="B102" s="19"/>
      <c r="C102" s="20" t="s">
        <v>87</v>
      </c>
      <c r="D102" s="21" t="s">
        <v>36</v>
      </c>
      <c r="E102" s="22">
        <v>1000</v>
      </c>
      <c r="F102" s="23">
        <v>0</v>
      </c>
      <c r="G102" s="16">
        <f>IF(D102 = CHAR(37), E102*F102/100,E102*F102)</f>
        <v>0</v>
      </c>
    </row>
    <row r="103" spans="1:7" s="3" customFormat="1" ht="12" customHeight="1" x14ac:dyDescent="0.3">
      <c r="B103" s="17"/>
      <c r="C103" s="18"/>
      <c r="D103" s="18"/>
      <c r="E103" s="18"/>
      <c r="F103" s="18"/>
      <c r="G103" s="18"/>
    </row>
    <row r="104" spans="1:7" s="3" customFormat="1" ht="12" customHeight="1" x14ac:dyDescent="0.3">
      <c r="A104" s="3">
        <v>5174</v>
      </c>
      <c r="B104" s="19" t="s">
        <v>88</v>
      </c>
      <c r="C104" s="20" t="s">
        <v>89</v>
      </c>
      <c r="D104" s="21"/>
      <c r="E104" s="22"/>
      <c r="F104" s="16"/>
      <c r="G104" s="16"/>
    </row>
    <row r="105" spans="1:7" s="3" customFormat="1" ht="12" customHeight="1" x14ac:dyDescent="0.3">
      <c r="B105" s="17"/>
      <c r="C105" s="18"/>
      <c r="D105" s="18"/>
      <c r="E105" s="18"/>
      <c r="F105" s="18"/>
      <c r="G105" s="18"/>
    </row>
    <row r="106" spans="1:7" s="3" customFormat="1" ht="12" customHeight="1" x14ac:dyDescent="0.3">
      <c r="A106" s="3">
        <v>5175</v>
      </c>
      <c r="B106" s="19"/>
      <c r="C106" s="20" t="s">
        <v>90</v>
      </c>
      <c r="D106" s="21" t="s">
        <v>42</v>
      </c>
      <c r="E106" s="22">
        <v>50000</v>
      </c>
      <c r="F106" s="24">
        <v>1</v>
      </c>
      <c r="G106" s="16">
        <v>50000</v>
      </c>
    </row>
    <row r="107" spans="1:7" s="3" customFormat="1" ht="12" customHeight="1" x14ac:dyDescent="0.3">
      <c r="B107" s="17"/>
      <c r="C107" s="18"/>
      <c r="D107" s="18"/>
      <c r="E107" s="18"/>
      <c r="F107" s="18"/>
      <c r="G107" s="18"/>
    </row>
    <row r="108" spans="1:7" s="3" customFormat="1" ht="24" customHeight="1" x14ac:dyDescent="0.3">
      <c r="A108" s="3">
        <v>5176</v>
      </c>
      <c r="B108" s="19"/>
      <c r="C108" s="20" t="s">
        <v>91</v>
      </c>
      <c r="D108" s="21" t="s">
        <v>45</v>
      </c>
      <c r="E108" s="22">
        <f>G106</f>
        <v>50000</v>
      </c>
      <c r="F108" s="23">
        <v>0</v>
      </c>
      <c r="G108" s="16">
        <f>IF(D108 = CHAR(37), E108*F108/100,E108*F108)</f>
        <v>0</v>
      </c>
    </row>
    <row r="109" spans="1:7" s="3" customFormat="1" ht="12" customHeight="1" x14ac:dyDescent="0.3">
      <c r="B109" s="17"/>
      <c r="C109" s="18"/>
      <c r="D109" s="18"/>
      <c r="E109" s="18"/>
      <c r="F109" s="18"/>
      <c r="G109" s="18"/>
    </row>
    <row r="110" spans="1:7" s="3" customFormat="1" ht="12" customHeight="1" x14ac:dyDescent="0.3">
      <c r="A110" s="3">
        <v>2864</v>
      </c>
      <c r="B110" s="19" t="s">
        <v>92</v>
      </c>
      <c r="C110" s="20" t="s">
        <v>93</v>
      </c>
      <c r="D110" s="21"/>
      <c r="E110" s="22"/>
      <c r="F110" s="16"/>
      <c r="G110" s="16"/>
    </row>
    <row r="111" spans="1:7" s="3" customFormat="1" ht="12" customHeight="1" x14ac:dyDescent="0.3">
      <c r="B111" s="17"/>
      <c r="C111" s="18"/>
      <c r="D111" s="18"/>
      <c r="E111" s="18"/>
      <c r="F111" s="18"/>
      <c r="G111" s="18"/>
    </row>
    <row r="112" spans="1:7" s="3" customFormat="1" ht="24" customHeight="1" x14ac:dyDescent="0.3">
      <c r="A112" s="3">
        <v>2865</v>
      </c>
      <c r="B112" s="19" t="s">
        <v>94</v>
      </c>
      <c r="C112" s="20" t="s">
        <v>95</v>
      </c>
      <c r="D112" s="21"/>
      <c r="E112" s="22"/>
      <c r="F112" s="16"/>
      <c r="G112" s="16"/>
    </row>
    <row r="113" spans="1:7" s="3" customFormat="1" ht="12" customHeight="1" x14ac:dyDescent="0.3">
      <c r="B113" s="17"/>
      <c r="C113" s="18"/>
      <c r="D113" s="18"/>
      <c r="E113" s="18"/>
      <c r="F113" s="18"/>
      <c r="G113" s="18"/>
    </row>
    <row r="114" spans="1:7" s="3" customFormat="1" ht="60" customHeight="1" x14ac:dyDescent="0.3">
      <c r="A114" s="3">
        <v>6341</v>
      </c>
      <c r="B114" s="19"/>
      <c r="C114" s="20" t="s">
        <v>96</v>
      </c>
      <c r="D114" s="21" t="s">
        <v>97</v>
      </c>
      <c r="E114" s="22">
        <v>1</v>
      </c>
      <c r="F114" s="23">
        <v>0</v>
      </c>
      <c r="G114" s="16">
        <f>IF(D114 = CHAR(37), E114*F114/100,E114*F114)</f>
        <v>0</v>
      </c>
    </row>
    <row r="115" spans="1:7" s="3" customFormat="1" ht="12" customHeight="1" x14ac:dyDescent="0.3">
      <c r="B115" s="17"/>
      <c r="C115" s="18"/>
      <c r="D115" s="18"/>
      <c r="E115" s="18"/>
      <c r="F115" s="18"/>
      <c r="G115" s="18"/>
    </row>
    <row r="116" spans="1:7" s="3" customFormat="1" ht="60" customHeight="1" x14ac:dyDescent="0.3">
      <c r="A116" s="3">
        <v>6342</v>
      </c>
      <c r="B116" s="19"/>
      <c r="C116" s="20" t="s">
        <v>98</v>
      </c>
      <c r="D116" s="21" t="s">
        <v>97</v>
      </c>
      <c r="E116" s="22">
        <v>1</v>
      </c>
      <c r="F116" s="23">
        <v>0</v>
      </c>
      <c r="G116" s="16">
        <f>IF(D116 = CHAR(37), E116*F116/100,E116*F116)</f>
        <v>0</v>
      </c>
    </row>
    <row r="117" spans="1:7" s="3" customFormat="1" ht="12" customHeight="1" x14ac:dyDescent="0.3">
      <c r="B117" s="17"/>
      <c r="C117" s="18"/>
      <c r="D117" s="18"/>
      <c r="E117" s="18"/>
      <c r="F117" s="18"/>
      <c r="G117" s="18"/>
    </row>
    <row r="118" spans="1:7" s="3" customFormat="1" ht="24" customHeight="1" x14ac:dyDescent="0.3">
      <c r="A118" s="3">
        <v>2866</v>
      </c>
      <c r="B118" s="19" t="s">
        <v>99</v>
      </c>
      <c r="C118" s="20" t="s">
        <v>100</v>
      </c>
      <c r="D118" s="21" t="s">
        <v>42</v>
      </c>
      <c r="E118" s="22">
        <v>20000</v>
      </c>
      <c r="F118" s="24">
        <v>1</v>
      </c>
      <c r="G118" s="16">
        <v>20000</v>
      </c>
    </row>
    <row r="119" spans="1:7" s="3" customFormat="1" ht="12" customHeight="1" x14ac:dyDescent="0.3">
      <c r="B119" s="17"/>
      <c r="C119" s="18"/>
      <c r="D119" s="18"/>
      <c r="E119" s="18"/>
      <c r="F119" s="18"/>
      <c r="G119" s="18"/>
    </row>
    <row r="120" spans="1:7" s="3" customFormat="1" ht="24" customHeight="1" x14ac:dyDescent="0.3">
      <c r="A120" s="3">
        <v>2867</v>
      </c>
      <c r="B120" s="19" t="s">
        <v>101</v>
      </c>
      <c r="C120" s="20" t="s">
        <v>102</v>
      </c>
      <c r="D120" s="21" t="s">
        <v>45</v>
      </c>
      <c r="E120" s="22">
        <f>G118</f>
        <v>20000</v>
      </c>
      <c r="F120" s="23">
        <v>0</v>
      </c>
      <c r="G120" s="16">
        <f>IF(D120 = CHAR(37), E120*F120/100,E120*F120)</f>
        <v>0</v>
      </c>
    </row>
    <row r="121" spans="1:7" s="4" customFormat="1" ht="20.100000000000001" customHeight="1" x14ac:dyDescent="0.3">
      <c r="B121" s="25" t="s">
        <v>69</v>
      </c>
      <c r="C121" s="26"/>
      <c r="D121" s="27"/>
      <c r="E121" s="28"/>
      <c r="F121" s="28"/>
      <c r="G121" s="29">
        <f>SUM(G71:G120)</f>
        <v>120000</v>
      </c>
    </row>
    <row r="122" spans="1:7" s="1" customFormat="1" ht="13.8" x14ac:dyDescent="0.3">
      <c r="B122" s="6" t="s">
        <v>1</v>
      </c>
    </row>
    <row r="123" spans="1:7" s="1" customFormat="1" ht="13.8" x14ac:dyDescent="0.3">
      <c r="B123" s="6" t="s">
        <v>3</v>
      </c>
    </row>
    <row r="124" spans="1:7" s="1" customFormat="1" ht="13.8" x14ac:dyDescent="0.3">
      <c r="B124" s="7" t="s">
        <v>4</v>
      </c>
    </row>
    <row r="125" spans="1:7" s="1" customFormat="1" ht="13.8" x14ac:dyDescent="0.3">
      <c r="B125" s="8" t="s">
        <v>5</v>
      </c>
    </row>
    <row r="126" spans="1:7" s="2" customFormat="1" ht="12" x14ac:dyDescent="0.3">
      <c r="G126" s="9" t="s">
        <v>6</v>
      </c>
    </row>
    <row r="127" spans="1:7" s="3" customFormat="1" ht="15.45" customHeight="1" x14ac:dyDescent="0.3">
      <c r="B127" s="10" t="s">
        <v>7</v>
      </c>
      <c r="C127" s="10" t="s">
        <v>8</v>
      </c>
      <c r="D127" s="10" t="s">
        <v>9</v>
      </c>
      <c r="E127" s="10" t="s">
        <v>10</v>
      </c>
      <c r="F127" s="10" t="s">
        <v>11</v>
      </c>
      <c r="G127" s="11" t="s">
        <v>12</v>
      </c>
    </row>
    <row r="128" spans="1:7" s="4" customFormat="1" ht="20.100000000000001" customHeight="1" x14ac:dyDescent="0.3">
      <c r="B128" s="25" t="s">
        <v>70</v>
      </c>
      <c r="C128" s="26"/>
      <c r="D128" s="27"/>
      <c r="E128" s="28"/>
      <c r="F128" s="28"/>
      <c r="G128" s="29">
        <f>G121</f>
        <v>120000</v>
      </c>
    </row>
    <row r="129" spans="1:7" s="3" customFormat="1" ht="12" customHeight="1" x14ac:dyDescent="0.3">
      <c r="A129" s="3">
        <v>6343</v>
      </c>
      <c r="B129" s="19" t="s">
        <v>103</v>
      </c>
      <c r="C129" s="20" t="s">
        <v>104</v>
      </c>
      <c r="D129" s="21"/>
      <c r="E129" s="22"/>
      <c r="F129" s="16"/>
      <c r="G129" s="16"/>
    </row>
    <row r="130" spans="1:7" s="3" customFormat="1" ht="12" customHeight="1" x14ac:dyDescent="0.3">
      <c r="B130" s="17"/>
      <c r="C130" s="18"/>
      <c r="D130" s="18"/>
      <c r="E130" s="18"/>
      <c r="F130" s="18"/>
      <c r="G130" s="18"/>
    </row>
    <row r="131" spans="1:7" s="3" customFormat="1" ht="12" customHeight="1" x14ac:dyDescent="0.3">
      <c r="A131" s="3">
        <v>6344</v>
      </c>
      <c r="B131" s="19"/>
      <c r="C131" s="20" t="s">
        <v>105</v>
      </c>
      <c r="D131" s="21" t="s">
        <v>106</v>
      </c>
      <c r="E131" s="22">
        <v>520000</v>
      </c>
      <c r="F131" s="24">
        <v>1</v>
      </c>
      <c r="G131" s="16">
        <v>520000</v>
      </c>
    </row>
    <row r="132" spans="1:7" s="3" customFormat="1" ht="12" customHeight="1" x14ac:dyDescent="0.3">
      <c r="B132" s="17"/>
      <c r="C132" s="18"/>
      <c r="D132" s="18"/>
      <c r="E132" s="18"/>
      <c r="F132" s="18"/>
      <c r="G132" s="18"/>
    </row>
    <row r="133" spans="1:7" s="3" customFormat="1" ht="24" customHeight="1" x14ac:dyDescent="0.3">
      <c r="A133" s="3">
        <v>6345</v>
      </c>
      <c r="B133" s="19"/>
      <c r="C133" s="20" t="s">
        <v>107</v>
      </c>
      <c r="D133" s="21" t="s">
        <v>45</v>
      </c>
      <c r="E133" s="22">
        <f>G131</f>
        <v>520000</v>
      </c>
      <c r="F133" s="23">
        <v>0</v>
      </c>
      <c r="G133" s="16">
        <f>IF(D133 = CHAR(37), E133*F133/100,E133*F133)</f>
        <v>0</v>
      </c>
    </row>
    <row r="134" spans="1:7" s="3" customFormat="1" ht="12" customHeight="1" x14ac:dyDescent="0.3">
      <c r="B134" s="17"/>
      <c r="C134" s="18"/>
      <c r="D134" s="18"/>
      <c r="E134" s="18"/>
      <c r="F134" s="18"/>
      <c r="G134" s="18"/>
    </row>
    <row r="135" spans="1:7" s="3" customFormat="1" ht="24" customHeight="1" x14ac:dyDescent="0.3">
      <c r="A135" s="3">
        <v>6545</v>
      </c>
      <c r="B135" s="19" t="s">
        <v>108</v>
      </c>
      <c r="C135" s="20" t="s">
        <v>109</v>
      </c>
      <c r="D135" s="21"/>
      <c r="E135" s="22"/>
      <c r="F135" s="16"/>
      <c r="G135" s="16"/>
    </row>
    <row r="136" spans="1:7" s="3" customFormat="1" ht="12" customHeight="1" x14ac:dyDescent="0.3">
      <c r="B136" s="17"/>
      <c r="C136" s="18"/>
      <c r="D136" s="18"/>
      <c r="E136" s="18"/>
      <c r="F136" s="18"/>
      <c r="G136" s="18"/>
    </row>
    <row r="137" spans="1:7" s="3" customFormat="1" ht="12" customHeight="1" x14ac:dyDescent="0.3">
      <c r="A137" s="3">
        <v>6546</v>
      </c>
      <c r="B137" s="19"/>
      <c r="C137" s="20" t="s">
        <v>110</v>
      </c>
      <c r="D137" s="21" t="s">
        <v>111</v>
      </c>
      <c r="E137" s="22"/>
      <c r="F137" s="23">
        <v>0</v>
      </c>
      <c r="G137" s="16" t="s">
        <v>112</v>
      </c>
    </row>
    <row r="138" spans="1:7" s="3" customFormat="1" ht="12" customHeight="1" x14ac:dyDescent="0.3">
      <c r="B138" s="17"/>
      <c r="C138" s="18"/>
      <c r="D138" s="18"/>
      <c r="E138" s="18"/>
      <c r="F138" s="18"/>
      <c r="G138" s="18"/>
    </row>
    <row r="139" spans="1:7" s="3" customFormat="1" ht="12" customHeight="1" x14ac:dyDescent="0.3">
      <c r="A139" s="3">
        <v>6547</v>
      </c>
      <c r="B139" s="19"/>
      <c r="C139" s="20" t="s">
        <v>113</v>
      </c>
      <c r="D139" s="21" t="s">
        <v>111</v>
      </c>
      <c r="E139" s="22"/>
      <c r="F139" s="23">
        <v>0</v>
      </c>
      <c r="G139" s="16" t="s">
        <v>112</v>
      </c>
    </row>
    <row r="140" spans="1:7" s="3" customFormat="1" ht="12" customHeight="1" x14ac:dyDescent="0.3">
      <c r="B140" s="17"/>
      <c r="C140" s="18"/>
      <c r="D140" s="18"/>
      <c r="E140" s="18"/>
      <c r="F140" s="18"/>
      <c r="G140" s="18"/>
    </row>
    <row r="141" spans="1:7" s="3" customFormat="1" ht="12" customHeight="1" x14ac:dyDescent="0.3">
      <c r="A141" s="3">
        <v>6548</v>
      </c>
      <c r="B141" s="19"/>
      <c r="C141" s="20" t="s">
        <v>114</v>
      </c>
      <c r="D141" s="21" t="s">
        <v>111</v>
      </c>
      <c r="E141" s="22"/>
      <c r="F141" s="23">
        <v>0</v>
      </c>
      <c r="G141" s="16" t="s">
        <v>112</v>
      </c>
    </row>
    <row r="142" spans="1:7" s="3" customFormat="1" ht="12" customHeight="1" x14ac:dyDescent="0.3">
      <c r="B142" s="17"/>
      <c r="C142" s="18"/>
      <c r="D142" s="18"/>
      <c r="E142" s="18"/>
      <c r="F142" s="18"/>
      <c r="G142" s="18"/>
    </row>
    <row r="143" spans="1:7" s="3" customFormat="1" ht="12" customHeight="1" x14ac:dyDescent="0.3">
      <c r="A143" s="3">
        <v>6549</v>
      </c>
      <c r="B143" s="19"/>
      <c r="C143" s="20" t="s">
        <v>115</v>
      </c>
      <c r="D143" s="21" t="s">
        <v>111</v>
      </c>
      <c r="E143" s="22"/>
      <c r="F143" s="23">
        <v>0</v>
      </c>
      <c r="G143" s="16" t="s">
        <v>112</v>
      </c>
    </row>
    <row r="144" spans="1:7" s="3" customFormat="1" ht="12" customHeight="1" x14ac:dyDescent="0.3">
      <c r="B144" s="17"/>
      <c r="C144" s="18"/>
      <c r="D144" s="18"/>
      <c r="E144" s="18"/>
      <c r="F144" s="18"/>
      <c r="G144" s="18"/>
    </row>
    <row r="145" spans="1:7" s="3" customFormat="1" ht="12" customHeight="1" x14ac:dyDescent="0.3">
      <c r="A145" s="3">
        <v>6550</v>
      </c>
      <c r="B145" s="19"/>
      <c r="C145" s="20" t="s">
        <v>116</v>
      </c>
      <c r="D145" s="21" t="s">
        <v>111</v>
      </c>
      <c r="E145" s="22"/>
      <c r="F145" s="23">
        <v>0</v>
      </c>
      <c r="G145" s="16" t="s">
        <v>112</v>
      </c>
    </row>
    <row r="146" spans="1:7" s="3" customFormat="1" ht="12" customHeight="1" x14ac:dyDescent="0.3">
      <c r="B146" s="17"/>
      <c r="C146" s="18"/>
      <c r="D146" s="18"/>
      <c r="E146" s="18"/>
      <c r="F146" s="18"/>
      <c r="G146" s="18"/>
    </row>
    <row r="147" spans="1:7" s="3" customFormat="1" ht="24" customHeight="1" x14ac:dyDescent="0.3">
      <c r="A147" s="3">
        <v>6551</v>
      </c>
      <c r="B147" s="19"/>
      <c r="C147" s="20" t="s">
        <v>117</v>
      </c>
      <c r="D147" s="21" t="s">
        <v>111</v>
      </c>
      <c r="E147" s="22"/>
      <c r="F147" s="23">
        <v>0</v>
      </c>
      <c r="G147" s="16" t="s">
        <v>112</v>
      </c>
    </row>
    <row r="148" spans="1:7" s="3" customFormat="1" ht="12" customHeight="1" x14ac:dyDescent="0.3">
      <c r="B148" s="17"/>
      <c r="C148" s="18"/>
      <c r="D148" s="18"/>
      <c r="E148" s="18"/>
      <c r="F148" s="18"/>
      <c r="G148" s="18"/>
    </row>
    <row r="149" spans="1:7" s="3" customFormat="1" ht="24" customHeight="1" x14ac:dyDescent="0.3">
      <c r="A149" s="3">
        <v>6552</v>
      </c>
      <c r="B149" s="19"/>
      <c r="C149" s="20" t="s">
        <v>118</v>
      </c>
      <c r="D149" s="21" t="s">
        <v>111</v>
      </c>
      <c r="E149" s="22"/>
      <c r="F149" s="23">
        <v>0</v>
      </c>
      <c r="G149" s="16" t="s">
        <v>112</v>
      </c>
    </row>
    <row r="150" spans="1:7" s="3" customFormat="1" ht="12" customHeight="1" x14ac:dyDescent="0.3">
      <c r="B150" s="17"/>
      <c r="C150" s="18"/>
      <c r="D150" s="18"/>
      <c r="E150" s="18"/>
      <c r="F150" s="18"/>
      <c r="G150" s="18"/>
    </row>
    <row r="151" spans="1:7" s="3" customFormat="1" ht="24" customHeight="1" x14ac:dyDescent="0.3">
      <c r="A151" s="3">
        <v>6553</v>
      </c>
      <c r="B151" s="19"/>
      <c r="C151" s="20" t="s">
        <v>119</v>
      </c>
      <c r="D151" s="21" t="s">
        <v>111</v>
      </c>
      <c r="E151" s="22"/>
      <c r="F151" s="23">
        <v>0</v>
      </c>
      <c r="G151" s="16" t="s">
        <v>112</v>
      </c>
    </row>
    <row r="152" spans="1:7" s="3" customFormat="1" ht="12" customHeight="1" x14ac:dyDescent="0.3">
      <c r="B152" s="17"/>
      <c r="C152" s="18"/>
      <c r="D152" s="18"/>
      <c r="E152" s="18"/>
      <c r="F152" s="18"/>
      <c r="G152" s="18"/>
    </row>
    <row r="153" spans="1:7" s="3" customFormat="1" ht="24" customHeight="1" x14ac:dyDescent="0.3">
      <c r="A153" s="3">
        <v>6554</v>
      </c>
      <c r="B153" s="19"/>
      <c r="C153" s="20" t="s">
        <v>120</v>
      </c>
      <c r="D153" s="21" t="s">
        <v>111</v>
      </c>
      <c r="E153" s="22"/>
      <c r="F153" s="23">
        <v>0</v>
      </c>
      <c r="G153" s="16" t="s">
        <v>112</v>
      </c>
    </row>
    <row r="154" spans="1:7" s="3" customFormat="1" ht="12" customHeight="1" x14ac:dyDescent="0.3">
      <c r="B154" s="17"/>
      <c r="C154" s="18"/>
      <c r="D154" s="18"/>
      <c r="E154" s="18"/>
      <c r="F154" s="18"/>
      <c r="G154" s="18"/>
    </row>
    <row r="155" spans="1:7" s="3" customFormat="1" ht="12" customHeight="1" x14ac:dyDescent="0.3">
      <c r="B155" s="17"/>
      <c r="C155" s="18"/>
      <c r="D155" s="18"/>
      <c r="E155" s="18"/>
      <c r="F155" s="18"/>
      <c r="G155" s="18"/>
    </row>
    <row r="156" spans="1:7" s="3" customFormat="1" ht="12" customHeight="1" x14ac:dyDescent="0.3">
      <c r="B156" s="17"/>
      <c r="C156" s="18"/>
      <c r="D156" s="18"/>
      <c r="E156" s="18"/>
      <c r="F156" s="18"/>
      <c r="G156" s="18"/>
    </row>
    <row r="157" spans="1:7" s="3" customFormat="1" ht="12" customHeight="1" x14ac:dyDescent="0.3">
      <c r="B157" s="17"/>
      <c r="C157" s="18"/>
      <c r="D157" s="18"/>
      <c r="E157" s="18"/>
      <c r="F157" s="18"/>
      <c r="G157" s="18"/>
    </row>
    <row r="158" spans="1:7" s="3" customFormat="1" ht="12" customHeight="1" x14ac:dyDescent="0.3">
      <c r="B158" s="17"/>
      <c r="C158" s="18"/>
      <c r="D158" s="18"/>
      <c r="E158" s="18"/>
      <c r="F158" s="18"/>
      <c r="G158" s="18"/>
    </row>
    <row r="159" spans="1:7" s="3" customFormat="1" ht="12" customHeight="1" x14ac:dyDescent="0.3">
      <c r="B159" s="17"/>
      <c r="C159" s="18"/>
      <c r="D159" s="18"/>
      <c r="E159" s="18"/>
      <c r="F159" s="18"/>
      <c r="G159" s="18"/>
    </row>
    <row r="160" spans="1:7" s="3" customFormat="1" ht="12" customHeight="1" x14ac:dyDescent="0.3">
      <c r="B160" s="17"/>
      <c r="C160" s="18"/>
      <c r="D160" s="18"/>
      <c r="E160" s="18"/>
      <c r="F160" s="18"/>
      <c r="G160" s="18"/>
    </row>
    <row r="161" spans="2:7" s="3" customFormat="1" ht="12" customHeight="1" x14ac:dyDescent="0.3">
      <c r="B161" s="17"/>
      <c r="C161" s="18"/>
      <c r="D161" s="18"/>
      <c r="E161" s="18"/>
      <c r="F161" s="18"/>
      <c r="G161" s="18"/>
    </row>
    <row r="162" spans="2:7" s="3" customFormat="1" ht="12" customHeight="1" x14ac:dyDescent="0.3">
      <c r="B162" s="17"/>
      <c r="C162" s="18"/>
      <c r="D162" s="18"/>
      <c r="E162" s="18"/>
      <c r="F162" s="18"/>
      <c r="G162" s="18"/>
    </row>
    <row r="163" spans="2:7" s="3" customFormat="1" ht="12" customHeight="1" x14ac:dyDescent="0.3">
      <c r="B163" s="17"/>
      <c r="C163" s="18"/>
      <c r="D163" s="18"/>
      <c r="E163" s="18"/>
      <c r="F163" s="18"/>
      <c r="G163" s="18"/>
    </row>
    <row r="164" spans="2:7" s="3" customFormat="1" ht="12" customHeight="1" x14ac:dyDescent="0.3">
      <c r="B164" s="17"/>
      <c r="C164" s="18"/>
      <c r="D164" s="18"/>
      <c r="E164" s="18"/>
      <c r="F164" s="18"/>
      <c r="G164" s="18"/>
    </row>
    <row r="165" spans="2:7" s="3" customFormat="1" ht="12" customHeight="1" x14ac:dyDescent="0.3">
      <c r="B165" s="17"/>
      <c r="C165" s="18"/>
      <c r="D165" s="18"/>
      <c r="E165" s="18"/>
      <c r="F165" s="18"/>
      <c r="G165" s="18"/>
    </row>
    <row r="166" spans="2:7" s="3" customFormat="1" ht="12" customHeight="1" x14ac:dyDescent="0.3">
      <c r="B166" s="17"/>
      <c r="C166" s="18"/>
      <c r="D166" s="18"/>
      <c r="E166" s="18"/>
      <c r="F166" s="18"/>
      <c r="G166" s="18"/>
    </row>
    <row r="167" spans="2:7" s="3" customFormat="1" ht="12" customHeight="1" x14ac:dyDescent="0.3">
      <c r="B167" s="17"/>
      <c r="C167" s="18"/>
      <c r="D167" s="18"/>
      <c r="E167" s="18"/>
      <c r="F167" s="18"/>
      <c r="G167" s="18"/>
    </row>
    <row r="168" spans="2:7" s="3" customFormat="1" ht="12" customHeight="1" x14ac:dyDescent="0.3">
      <c r="B168" s="17"/>
      <c r="C168" s="18"/>
      <c r="D168" s="18"/>
      <c r="E168" s="18"/>
      <c r="F168" s="18"/>
      <c r="G168" s="18"/>
    </row>
    <row r="169" spans="2:7" s="3" customFormat="1" ht="12" customHeight="1" x14ac:dyDescent="0.3">
      <c r="B169" s="17"/>
      <c r="C169" s="18"/>
      <c r="D169" s="18"/>
      <c r="E169" s="18"/>
      <c r="F169" s="18"/>
      <c r="G169" s="18"/>
    </row>
    <row r="170" spans="2:7" s="3" customFormat="1" ht="12" customHeight="1" x14ac:dyDescent="0.3">
      <c r="B170" s="17"/>
      <c r="C170" s="18"/>
      <c r="D170" s="18"/>
      <c r="E170" s="18"/>
      <c r="F170" s="18"/>
      <c r="G170" s="18"/>
    </row>
    <row r="171" spans="2:7" s="3" customFormat="1" ht="12" customHeight="1" x14ac:dyDescent="0.3">
      <c r="B171" s="17"/>
      <c r="C171" s="18"/>
      <c r="D171" s="18"/>
      <c r="E171" s="18"/>
      <c r="F171" s="18"/>
      <c r="G171" s="18"/>
    </row>
    <row r="172" spans="2:7" s="3" customFormat="1" ht="12" customHeight="1" x14ac:dyDescent="0.3">
      <c r="B172" s="17"/>
      <c r="C172" s="18"/>
      <c r="D172" s="18"/>
      <c r="E172" s="18"/>
      <c r="F172" s="18"/>
      <c r="G172" s="18"/>
    </row>
    <row r="173" spans="2:7" s="3" customFormat="1" ht="12" customHeight="1" x14ac:dyDescent="0.3">
      <c r="B173" s="17"/>
      <c r="C173" s="18"/>
      <c r="D173" s="18"/>
      <c r="E173" s="18"/>
      <c r="F173" s="18"/>
      <c r="G173" s="18"/>
    </row>
    <row r="174" spans="2:7" s="3" customFormat="1" ht="12" customHeight="1" x14ac:dyDescent="0.3">
      <c r="B174" s="17"/>
      <c r="C174" s="18"/>
      <c r="D174" s="18"/>
      <c r="E174" s="18"/>
      <c r="F174" s="18"/>
      <c r="G174" s="18"/>
    </row>
    <row r="175" spans="2:7" s="3" customFormat="1" ht="12" customHeight="1" x14ac:dyDescent="0.3">
      <c r="B175" s="17"/>
      <c r="C175" s="18"/>
      <c r="D175" s="18"/>
      <c r="E175" s="18"/>
      <c r="F175" s="18"/>
      <c r="G175" s="18"/>
    </row>
    <row r="176" spans="2:7" s="3" customFormat="1" ht="12" customHeight="1" x14ac:dyDescent="0.3">
      <c r="B176" s="17"/>
      <c r="C176" s="18"/>
      <c r="D176" s="18"/>
      <c r="E176" s="18"/>
      <c r="F176" s="18"/>
      <c r="G176" s="18"/>
    </row>
    <row r="177" spans="2:7" s="3" customFormat="1" ht="12" customHeight="1" x14ac:dyDescent="0.3">
      <c r="B177" s="17"/>
      <c r="C177" s="18"/>
      <c r="D177" s="18"/>
      <c r="E177" s="18"/>
      <c r="F177" s="18"/>
      <c r="G177" s="18"/>
    </row>
    <row r="178" spans="2:7" s="3" customFormat="1" ht="12" customHeight="1" x14ac:dyDescent="0.3">
      <c r="B178" s="17"/>
      <c r="C178" s="18"/>
      <c r="D178" s="18"/>
      <c r="E178" s="18"/>
      <c r="F178" s="18"/>
      <c r="G178" s="18"/>
    </row>
    <row r="179" spans="2:7" s="3" customFormat="1" ht="12" customHeight="1" x14ac:dyDescent="0.3">
      <c r="B179" s="17"/>
      <c r="C179" s="18"/>
      <c r="D179" s="18"/>
      <c r="E179" s="18"/>
      <c r="F179" s="18"/>
      <c r="G179" s="18"/>
    </row>
    <row r="180" spans="2:7" s="3" customFormat="1" ht="12" customHeight="1" x14ac:dyDescent="0.3">
      <c r="B180" s="17"/>
      <c r="C180" s="18"/>
      <c r="D180" s="18"/>
      <c r="E180" s="18"/>
      <c r="F180" s="18"/>
      <c r="G180" s="18"/>
    </row>
    <row r="181" spans="2:7" s="3" customFormat="1" ht="12" customHeight="1" x14ac:dyDescent="0.3">
      <c r="B181" s="17"/>
      <c r="C181" s="18"/>
      <c r="D181" s="18"/>
      <c r="E181" s="18"/>
      <c r="F181" s="18"/>
      <c r="G181" s="18"/>
    </row>
    <row r="182" spans="2:7" s="3" customFormat="1" ht="12" customHeight="1" x14ac:dyDescent="0.3">
      <c r="B182" s="17"/>
      <c r="C182" s="18"/>
      <c r="D182" s="18"/>
      <c r="E182" s="18"/>
      <c r="F182" s="18"/>
      <c r="G182" s="18"/>
    </row>
    <row r="183" spans="2:7" s="3" customFormat="1" ht="12" customHeight="1" x14ac:dyDescent="0.3">
      <c r="B183" s="17"/>
      <c r="C183" s="18"/>
      <c r="D183" s="18"/>
      <c r="E183" s="18"/>
      <c r="F183" s="18"/>
      <c r="G183" s="18"/>
    </row>
    <row r="184" spans="2:7" s="3" customFormat="1" ht="12" customHeight="1" x14ac:dyDescent="0.3">
      <c r="B184" s="17"/>
      <c r="C184" s="18"/>
      <c r="D184" s="18"/>
      <c r="E184" s="18"/>
      <c r="F184" s="18"/>
      <c r="G184" s="18"/>
    </row>
    <row r="185" spans="2:7" s="3" customFormat="1" ht="12" customHeight="1" x14ac:dyDescent="0.3">
      <c r="B185" s="17"/>
      <c r="C185" s="18"/>
      <c r="D185" s="18"/>
      <c r="E185" s="18"/>
      <c r="F185" s="18"/>
      <c r="G185" s="18"/>
    </row>
    <row r="186" spans="2:7" s="3" customFormat="1" ht="12" customHeight="1" x14ac:dyDescent="0.3">
      <c r="B186" s="17"/>
      <c r="C186" s="18"/>
      <c r="D186" s="18"/>
      <c r="E186" s="18"/>
      <c r="F186" s="18"/>
      <c r="G186" s="18"/>
    </row>
    <row r="187" spans="2:7" s="4" customFormat="1" ht="20.100000000000001" customHeight="1" x14ac:dyDescent="0.3">
      <c r="B187" s="25" t="s">
        <v>121</v>
      </c>
      <c r="C187" s="26"/>
      <c r="D187" s="27"/>
      <c r="E187" s="28"/>
      <c r="F187" s="28"/>
      <c r="G187" s="29">
        <f>SUM(G128:G186)</f>
        <v>640000</v>
      </c>
    </row>
    <row r="188" spans="2:7" s="1" customFormat="1" ht="13.8" x14ac:dyDescent="0.3">
      <c r="B188" s="6" t="s">
        <v>1</v>
      </c>
    </row>
    <row r="189" spans="2:7" s="1" customFormat="1" ht="13.8" x14ac:dyDescent="0.3">
      <c r="B189" s="6" t="s">
        <v>3</v>
      </c>
    </row>
    <row r="190" spans="2:7" s="1" customFormat="1" ht="13.8" x14ac:dyDescent="0.3">
      <c r="B190" s="7" t="s">
        <v>4</v>
      </c>
    </row>
    <row r="191" spans="2:7" s="1" customFormat="1" ht="13.8" x14ac:dyDescent="0.3">
      <c r="B191" s="8" t="s">
        <v>5</v>
      </c>
    </row>
    <row r="192" spans="2:7" s="2" customFormat="1" ht="12" x14ac:dyDescent="0.3">
      <c r="G192" s="9" t="s">
        <v>122</v>
      </c>
    </row>
    <row r="193" spans="1:7" s="3" customFormat="1" ht="15.45" customHeight="1" x14ac:dyDescent="0.3">
      <c r="B193" s="10" t="s">
        <v>7</v>
      </c>
      <c r="C193" s="10" t="s">
        <v>8</v>
      </c>
      <c r="D193" s="10" t="s">
        <v>9</v>
      </c>
      <c r="E193" s="10" t="s">
        <v>10</v>
      </c>
      <c r="F193" s="10" t="s">
        <v>11</v>
      </c>
      <c r="G193" s="11" t="s">
        <v>12</v>
      </c>
    </row>
    <row r="194" spans="1:7" s="3" customFormat="1" ht="24" customHeight="1" x14ac:dyDescent="0.3">
      <c r="A194" s="3">
        <v>198</v>
      </c>
      <c r="B194" s="12" t="s">
        <v>123</v>
      </c>
      <c r="C194" s="13" t="s">
        <v>122</v>
      </c>
      <c r="D194" s="21"/>
      <c r="E194" s="22"/>
      <c r="F194" s="16"/>
      <c r="G194" s="16"/>
    </row>
    <row r="195" spans="1:7" s="3" customFormat="1" ht="12" customHeight="1" x14ac:dyDescent="0.3">
      <c r="B195" s="17"/>
      <c r="C195" s="18"/>
      <c r="D195" s="18"/>
      <c r="E195" s="18"/>
      <c r="F195" s="18"/>
      <c r="G195" s="18"/>
    </row>
    <row r="196" spans="1:7" s="3" customFormat="1" ht="12" customHeight="1" x14ac:dyDescent="0.3">
      <c r="A196" s="3">
        <v>2868</v>
      </c>
      <c r="B196" s="19" t="s">
        <v>124</v>
      </c>
      <c r="C196" s="20" t="s">
        <v>125</v>
      </c>
      <c r="D196" s="21"/>
      <c r="E196" s="22"/>
      <c r="F196" s="16"/>
      <c r="G196" s="16"/>
    </row>
    <row r="197" spans="1:7" s="3" customFormat="1" ht="12" customHeight="1" x14ac:dyDescent="0.3">
      <c r="B197" s="17"/>
      <c r="C197" s="18"/>
      <c r="D197" s="18"/>
      <c r="E197" s="18"/>
      <c r="F197" s="18"/>
      <c r="G197" s="18"/>
    </row>
    <row r="198" spans="1:7" s="3" customFormat="1" ht="12" customHeight="1" x14ac:dyDescent="0.3">
      <c r="A198" s="3">
        <v>2869</v>
      </c>
      <c r="B198" s="19" t="s">
        <v>126</v>
      </c>
      <c r="C198" s="20" t="s">
        <v>127</v>
      </c>
      <c r="D198" s="21" t="s">
        <v>25</v>
      </c>
      <c r="E198" s="22">
        <v>1</v>
      </c>
      <c r="F198" s="23">
        <v>0</v>
      </c>
      <c r="G198" s="16">
        <f>IF(D198 = CHAR(37), E198*F198/100,E198*F198)</f>
        <v>0</v>
      </c>
    </row>
    <row r="199" spans="1:7" s="3" customFormat="1" ht="12" customHeight="1" x14ac:dyDescent="0.3">
      <c r="B199" s="17"/>
      <c r="C199" s="18"/>
      <c r="D199" s="18"/>
      <c r="E199" s="18"/>
      <c r="F199" s="18"/>
      <c r="G199" s="18"/>
    </row>
    <row r="200" spans="1:7" s="3" customFormat="1" ht="12" customHeight="1" x14ac:dyDescent="0.3">
      <c r="A200" s="3">
        <v>2870</v>
      </c>
      <c r="B200" s="19" t="s">
        <v>128</v>
      </c>
      <c r="C200" s="20" t="s">
        <v>129</v>
      </c>
      <c r="D200" s="21" t="s">
        <v>25</v>
      </c>
      <c r="E200" s="22">
        <v>1</v>
      </c>
      <c r="F200" s="23">
        <v>0</v>
      </c>
      <c r="G200" s="16">
        <f>IF(D200 = CHAR(37), E200*F200/100,E200*F200)</f>
        <v>0</v>
      </c>
    </row>
    <row r="201" spans="1:7" s="3" customFormat="1" ht="12" customHeight="1" x14ac:dyDescent="0.3">
      <c r="B201" s="17"/>
      <c r="C201" s="18"/>
      <c r="D201" s="18"/>
      <c r="E201" s="18"/>
      <c r="F201" s="18"/>
      <c r="G201" s="18"/>
    </row>
    <row r="202" spans="1:7" s="3" customFormat="1" ht="12" customHeight="1" x14ac:dyDescent="0.3">
      <c r="A202" s="3">
        <v>2871</v>
      </c>
      <c r="B202" s="19" t="s">
        <v>130</v>
      </c>
      <c r="C202" s="20" t="s">
        <v>131</v>
      </c>
      <c r="D202" s="21" t="s">
        <v>18</v>
      </c>
      <c r="E202" s="22">
        <v>14</v>
      </c>
      <c r="F202" s="23">
        <v>0</v>
      </c>
      <c r="G202" s="16">
        <f>IF(D202 = CHAR(37), E202*F202/100,E202*F202)</f>
        <v>0</v>
      </c>
    </row>
    <row r="203" spans="1:7" s="3" customFormat="1" ht="12" customHeight="1" x14ac:dyDescent="0.3">
      <c r="B203" s="17"/>
      <c r="C203" s="18"/>
      <c r="D203" s="18"/>
      <c r="E203" s="18"/>
      <c r="F203" s="18"/>
      <c r="G203" s="18"/>
    </row>
    <row r="204" spans="1:7" s="3" customFormat="1" ht="12" customHeight="1" x14ac:dyDescent="0.3">
      <c r="A204" s="3">
        <v>5177</v>
      </c>
      <c r="B204" s="19" t="s">
        <v>132</v>
      </c>
      <c r="C204" s="20" t="s">
        <v>133</v>
      </c>
      <c r="D204" s="21" t="s">
        <v>134</v>
      </c>
      <c r="E204" s="22">
        <v>12</v>
      </c>
      <c r="F204" s="23">
        <v>0</v>
      </c>
      <c r="G204" s="16">
        <f>IF(D204 = CHAR(37), E204*F204/100,E204*F204)</f>
        <v>0</v>
      </c>
    </row>
    <row r="205" spans="1:7" s="3" customFormat="1" ht="12" customHeight="1" x14ac:dyDescent="0.3">
      <c r="B205" s="17"/>
      <c r="C205" s="18"/>
      <c r="D205" s="18"/>
      <c r="E205" s="18"/>
      <c r="F205" s="18"/>
      <c r="G205" s="18"/>
    </row>
    <row r="206" spans="1:7" s="3" customFormat="1" ht="12" customHeight="1" x14ac:dyDescent="0.3">
      <c r="B206" s="17"/>
      <c r="C206" s="18"/>
      <c r="D206" s="18"/>
      <c r="E206" s="18"/>
      <c r="F206" s="18"/>
      <c r="G206" s="18"/>
    </row>
    <row r="207" spans="1:7" s="3" customFormat="1" ht="12" customHeight="1" x14ac:dyDescent="0.3">
      <c r="B207" s="17"/>
      <c r="C207" s="18"/>
      <c r="D207" s="18"/>
      <c r="E207" s="18"/>
      <c r="F207" s="18"/>
      <c r="G207" s="18"/>
    </row>
    <row r="208" spans="1:7" s="3" customFormat="1" ht="12" customHeight="1" x14ac:dyDescent="0.3">
      <c r="B208" s="17"/>
      <c r="C208" s="18"/>
      <c r="D208" s="18"/>
      <c r="E208" s="18"/>
      <c r="F208" s="18"/>
      <c r="G208" s="18"/>
    </row>
    <row r="209" spans="2:7" s="3" customFormat="1" ht="12" customHeight="1" x14ac:dyDescent="0.3">
      <c r="B209" s="17"/>
      <c r="C209" s="18"/>
      <c r="D209" s="18"/>
      <c r="E209" s="18"/>
      <c r="F209" s="18"/>
      <c r="G209" s="18"/>
    </row>
    <row r="210" spans="2:7" s="3" customFormat="1" ht="12" customHeight="1" x14ac:dyDescent="0.3">
      <c r="B210" s="17"/>
      <c r="C210" s="18"/>
      <c r="D210" s="18"/>
      <c r="E210" s="18"/>
      <c r="F210" s="18"/>
      <c r="G210" s="18"/>
    </row>
    <row r="211" spans="2:7" s="3" customFormat="1" ht="12" customHeight="1" x14ac:dyDescent="0.3">
      <c r="B211" s="17"/>
      <c r="C211" s="18"/>
      <c r="D211" s="18"/>
      <c r="E211" s="18"/>
      <c r="F211" s="18"/>
      <c r="G211" s="18"/>
    </row>
    <row r="212" spans="2:7" s="3" customFormat="1" ht="12" customHeight="1" x14ac:dyDescent="0.3">
      <c r="B212" s="17"/>
      <c r="C212" s="18"/>
      <c r="D212" s="18"/>
      <c r="E212" s="18"/>
      <c r="F212" s="18"/>
      <c r="G212" s="18"/>
    </row>
    <row r="213" spans="2:7" s="3" customFormat="1" ht="12" customHeight="1" x14ac:dyDescent="0.3">
      <c r="B213" s="17"/>
      <c r="C213" s="18"/>
      <c r="D213" s="18"/>
      <c r="E213" s="18"/>
      <c r="F213" s="18"/>
      <c r="G213" s="18"/>
    </row>
    <row r="214" spans="2:7" s="3" customFormat="1" ht="12" customHeight="1" x14ac:dyDescent="0.3">
      <c r="B214" s="17"/>
      <c r="C214" s="18"/>
      <c r="D214" s="18"/>
      <c r="E214" s="18"/>
      <c r="F214" s="18"/>
      <c r="G214" s="18"/>
    </row>
    <row r="215" spans="2:7" s="3" customFormat="1" ht="12" customHeight="1" x14ac:dyDescent="0.3">
      <c r="B215" s="17"/>
      <c r="C215" s="18"/>
      <c r="D215" s="18"/>
      <c r="E215" s="18"/>
      <c r="F215" s="18"/>
      <c r="G215" s="18"/>
    </row>
    <row r="216" spans="2:7" s="3" customFormat="1" ht="12" customHeight="1" x14ac:dyDescent="0.3">
      <c r="B216" s="17"/>
      <c r="C216" s="18"/>
      <c r="D216" s="18"/>
      <c r="E216" s="18"/>
      <c r="F216" s="18"/>
      <c r="G216" s="18"/>
    </row>
    <row r="217" spans="2:7" s="3" customFormat="1" ht="12" customHeight="1" x14ac:dyDescent="0.3">
      <c r="B217" s="17"/>
      <c r="C217" s="18"/>
      <c r="D217" s="18"/>
      <c r="E217" s="18"/>
      <c r="F217" s="18"/>
      <c r="G217" s="18"/>
    </row>
    <row r="218" spans="2:7" s="3" customFormat="1" ht="12" customHeight="1" x14ac:dyDescent="0.3">
      <c r="B218" s="17"/>
      <c r="C218" s="18"/>
      <c r="D218" s="18"/>
      <c r="E218" s="18"/>
      <c r="F218" s="18"/>
      <c r="G218" s="18"/>
    </row>
    <row r="219" spans="2:7" s="3" customFormat="1" ht="12" customHeight="1" x14ac:dyDescent="0.3">
      <c r="B219" s="17"/>
      <c r="C219" s="18"/>
      <c r="D219" s="18"/>
      <c r="E219" s="18"/>
      <c r="F219" s="18"/>
      <c r="G219" s="18"/>
    </row>
    <row r="220" spans="2:7" s="3" customFormat="1" ht="12" customHeight="1" x14ac:dyDescent="0.3">
      <c r="B220" s="17"/>
      <c r="C220" s="18"/>
      <c r="D220" s="18"/>
      <c r="E220" s="18"/>
      <c r="F220" s="18"/>
      <c r="G220" s="18"/>
    </row>
    <row r="221" spans="2:7" s="3" customFormat="1" ht="12" customHeight="1" x14ac:dyDescent="0.3">
      <c r="B221" s="17"/>
      <c r="C221" s="18"/>
      <c r="D221" s="18"/>
      <c r="E221" s="18"/>
      <c r="F221" s="18"/>
      <c r="G221" s="18"/>
    </row>
    <row r="222" spans="2:7" s="3" customFormat="1" ht="12" customHeight="1" x14ac:dyDescent="0.3">
      <c r="B222" s="17"/>
      <c r="C222" s="18"/>
      <c r="D222" s="18"/>
      <c r="E222" s="18"/>
      <c r="F222" s="18"/>
      <c r="G222" s="18"/>
    </row>
    <row r="223" spans="2:7" s="3" customFormat="1" ht="12" customHeight="1" x14ac:dyDescent="0.3">
      <c r="B223" s="17"/>
      <c r="C223" s="18"/>
      <c r="D223" s="18"/>
      <c r="E223" s="18"/>
      <c r="F223" s="18"/>
      <c r="G223" s="18"/>
    </row>
    <row r="224" spans="2:7" s="3" customFormat="1" ht="12" customHeight="1" x14ac:dyDescent="0.3">
      <c r="B224" s="17"/>
      <c r="C224" s="18"/>
      <c r="D224" s="18"/>
      <c r="E224" s="18"/>
      <c r="F224" s="18"/>
      <c r="G224" s="18"/>
    </row>
    <row r="225" spans="2:7" s="3" customFormat="1" ht="12" customHeight="1" x14ac:dyDescent="0.3">
      <c r="B225" s="17"/>
      <c r="C225" s="18"/>
      <c r="D225" s="18"/>
      <c r="E225" s="18"/>
      <c r="F225" s="18"/>
      <c r="G225" s="18"/>
    </row>
    <row r="226" spans="2:7" s="3" customFormat="1" ht="12" customHeight="1" x14ac:dyDescent="0.3">
      <c r="B226" s="17"/>
      <c r="C226" s="18"/>
      <c r="D226" s="18"/>
      <c r="E226" s="18"/>
      <c r="F226" s="18"/>
      <c r="G226" s="18"/>
    </row>
    <row r="227" spans="2:7" s="3" customFormat="1" ht="12" customHeight="1" x14ac:dyDescent="0.3">
      <c r="B227" s="17"/>
      <c r="C227" s="18"/>
      <c r="D227" s="18"/>
      <c r="E227" s="18"/>
      <c r="F227" s="18"/>
      <c r="G227" s="18"/>
    </row>
    <row r="228" spans="2:7" s="3" customFormat="1" ht="12" customHeight="1" x14ac:dyDescent="0.3">
      <c r="B228" s="17"/>
      <c r="C228" s="18"/>
      <c r="D228" s="18"/>
      <c r="E228" s="18"/>
      <c r="F228" s="18"/>
      <c r="G228" s="18"/>
    </row>
    <row r="229" spans="2:7" s="3" customFormat="1" ht="12" customHeight="1" x14ac:dyDescent="0.3">
      <c r="B229" s="17"/>
      <c r="C229" s="18"/>
      <c r="D229" s="18"/>
      <c r="E229" s="18"/>
      <c r="F229" s="18"/>
      <c r="G229" s="18"/>
    </row>
    <row r="230" spans="2:7" s="3" customFormat="1" ht="12" customHeight="1" x14ac:dyDescent="0.3">
      <c r="B230" s="17"/>
      <c r="C230" s="18"/>
      <c r="D230" s="18"/>
      <c r="E230" s="18"/>
      <c r="F230" s="18"/>
      <c r="G230" s="18"/>
    </row>
    <row r="231" spans="2:7" s="3" customFormat="1" ht="12" customHeight="1" x14ac:dyDescent="0.3">
      <c r="B231" s="17"/>
      <c r="C231" s="18"/>
      <c r="D231" s="18"/>
      <c r="E231" s="18"/>
      <c r="F231" s="18"/>
      <c r="G231" s="18"/>
    </row>
    <row r="232" spans="2:7" s="3" customFormat="1" ht="12" customHeight="1" x14ac:dyDescent="0.3">
      <c r="B232" s="17"/>
      <c r="C232" s="18"/>
      <c r="D232" s="18"/>
      <c r="E232" s="18"/>
      <c r="F232" s="18"/>
      <c r="G232" s="18"/>
    </row>
    <row r="233" spans="2:7" s="3" customFormat="1" ht="12" customHeight="1" x14ac:dyDescent="0.3">
      <c r="B233" s="17"/>
      <c r="C233" s="18"/>
      <c r="D233" s="18"/>
      <c r="E233" s="18"/>
      <c r="F233" s="18"/>
      <c r="G233" s="18"/>
    </row>
    <row r="234" spans="2:7" s="3" customFormat="1" ht="12" customHeight="1" x14ac:dyDescent="0.3">
      <c r="B234" s="17"/>
      <c r="C234" s="18"/>
      <c r="D234" s="18"/>
      <c r="E234" s="18"/>
      <c r="F234" s="18"/>
      <c r="G234" s="18"/>
    </row>
    <row r="235" spans="2:7" s="3" customFormat="1" ht="12" customHeight="1" x14ac:dyDescent="0.3">
      <c r="B235" s="17"/>
      <c r="C235" s="18"/>
      <c r="D235" s="18"/>
      <c r="E235" s="18"/>
      <c r="F235" s="18"/>
      <c r="G235" s="18"/>
    </row>
    <row r="236" spans="2:7" s="3" customFormat="1" ht="12" customHeight="1" x14ac:dyDescent="0.3">
      <c r="B236" s="17"/>
      <c r="C236" s="18"/>
      <c r="D236" s="18"/>
      <c r="E236" s="18"/>
      <c r="F236" s="18"/>
      <c r="G236" s="18"/>
    </row>
    <row r="237" spans="2:7" s="3" customFormat="1" ht="12" customHeight="1" x14ac:dyDescent="0.3">
      <c r="B237" s="17"/>
      <c r="C237" s="18"/>
      <c r="D237" s="18"/>
      <c r="E237" s="18"/>
      <c r="F237" s="18"/>
      <c r="G237" s="18"/>
    </row>
    <row r="238" spans="2:7" s="3" customFormat="1" ht="12" customHeight="1" x14ac:dyDescent="0.3">
      <c r="B238" s="17"/>
      <c r="C238" s="18"/>
      <c r="D238" s="18"/>
      <c r="E238" s="18"/>
      <c r="F238" s="18"/>
      <c r="G238" s="18"/>
    </row>
    <row r="239" spans="2:7" s="3" customFormat="1" ht="12" customHeight="1" x14ac:dyDescent="0.3">
      <c r="B239" s="17"/>
      <c r="C239" s="18"/>
      <c r="D239" s="18"/>
      <c r="E239" s="18"/>
      <c r="F239" s="18"/>
      <c r="G239" s="18"/>
    </row>
    <row r="240" spans="2:7" s="3" customFormat="1" ht="12" customHeight="1" x14ac:dyDescent="0.3">
      <c r="B240" s="17"/>
      <c r="C240" s="18"/>
      <c r="D240" s="18"/>
      <c r="E240" s="18"/>
      <c r="F240" s="18"/>
      <c r="G240" s="18"/>
    </row>
    <row r="241" spans="2:7" s="3" customFormat="1" ht="12" customHeight="1" x14ac:dyDescent="0.3">
      <c r="B241" s="17"/>
      <c r="C241" s="18"/>
      <c r="D241" s="18"/>
      <c r="E241" s="18"/>
      <c r="F241" s="18"/>
      <c r="G241" s="18"/>
    </row>
    <row r="242" spans="2:7" s="3" customFormat="1" ht="12" customHeight="1" x14ac:dyDescent="0.3">
      <c r="B242" s="17"/>
      <c r="C242" s="18"/>
      <c r="D242" s="18"/>
      <c r="E242" s="18"/>
      <c r="F242" s="18"/>
      <c r="G242" s="18"/>
    </row>
    <row r="243" spans="2:7" s="3" customFormat="1" ht="12" customHeight="1" x14ac:dyDescent="0.3">
      <c r="B243" s="17"/>
      <c r="C243" s="18"/>
      <c r="D243" s="18"/>
      <c r="E243" s="18"/>
      <c r="F243" s="18"/>
      <c r="G243" s="18"/>
    </row>
    <row r="244" spans="2:7" s="3" customFormat="1" ht="12" customHeight="1" x14ac:dyDescent="0.3">
      <c r="B244" s="17"/>
      <c r="C244" s="18"/>
      <c r="D244" s="18"/>
      <c r="E244" s="18"/>
      <c r="F244" s="18"/>
      <c r="G244" s="18"/>
    </row>
    <row r="245" spans="2:7" s="3" customFormat="1" ht="12" customHeight="1" x14ac:dyDescent="0.3">
      <c r="B245" s="17"/>
      <c r="C245" s="18"/>
      <c r="D245" s="18"/>
      <c r="E245" s="18"/>
      <c r="F245" s="18"/>
      <c r="G245" s="18"/>
    </row>
    <row r="246" spans="2:7" s="3" customFormat="1" ht="12" customHeight="1" x14ac:dyDescent="0.3">
      <c r="B246" s="17"/>
      <c r="C246" s="18"/>
      <c r="D246" s="18"/>
      <c r="E246" s="18"/>
      <c r="F246" s="18"/>
      <c r="G246" s="18"/>
    </row>
    <row r="247" spans="2:7" s="3" customFormat="1" ht="12" customHeight="1" x14ac:dyDescent="0.3">
      <c r="B247" s="17"/>
      <c r="C247" s="18"/>
      <c r="D247" s="18"/>
      <c r="E247" s="18"/>
      <c r="F247" s="18"/>
      <c r="G247" s="18"/>
    </row>
    <row r="248" spans="2:7" s="3" customFormat="1" ht="12" customHeight="1" x14ac:dyDescent="0.3">
      <c r="B248" s="17"/>
      <c r="C248" s="18"/>
      <c r="D248" s="18"/>
      <c r="E248" s="18"/>
      <c r="F248" s="18"/>
      <c r="G248" s="18"/>
    </row>
    <row r="249" spans="2:7" s="3" customFormat="1" ht="12" customHeight="1" x14ac:dyDescent="0.3">
      <c r="B249" s="17"/>
      <c r="C249" s="18"/>
      <c r="D249" s="18"/>
      <c r="E249" s="18"/>
      <c r="F249" s="18"/>
      <c r="G249" s="18"/>
    </row>
    <row r="250" spans="2:7" s="3" customFormat="1" ht="12" customHeight="1" x14ac:dyDescent="0.3">
      <c r="B250" s="17"/>
      <c r="C250" s="18"/>
      <c r="D250" s="18"/>
      <c r="E250" s="18"/>
      <c r="F250" s="18"/>
      <c r="G250" s="18"/>
    </row>
    <row r="251" spans="2:7" s="3" customFormat="1" ht="12" customHeight="1" x14ac:dyDescent="0.3">
      <c r="B251" s="17"/>
      <c r="C251" s="18"/>
      <c r="D251" s="18"/>
      <c r="E251" s="18"/>
      <c r="F251" s="18"/>
      <c r="G251" s="18"/>
    </row>
    <row r="252" spans="2:7" s="3" customFormat="1" ht="12" customHeight="1" x14ac:dyDescent="0.3">
      <c r="B252" s="17"/>
      <c r="C252" s="18"/>
      <c r="D252" s="18"/>
      <c r="E252" s="18"/>
      <c r="F252" s="18"/>
      <c r="G252" s="18"/>
    </row>
    <row r="253" spans="2:7" s="3" customFormat="1" ht="12" customHeight="1" x14ac:dyDescent="0.3">
      <c r="B253" s="17"/>
      <c r="C253" s="18"/>
      <c r="D253" s="18"/>
      <c r="E253" s="18"/>
      <c r="F253" s="18"/>
      <c r="G253" s="18"/>
    </row>
    <row r="254" spans="2:7" s="3" customFormat="1" ht="12" customHeight="1" x14ac:dyDescent="0.3">
      <c r="B254" s="17"/>
      <c r="C254" s="18"/>
      <c r="D254" s="18"/>
      <c r="E254" s="18"/>
      <c r="F254" s="18"/>
      <c r="G254" s="18"/>
    </row>
    <row r="255" spans="2:7" s="3" customFormat="1" ht="12" customHeight="1" x14ac:dyDescent="0.3">
      <c r="B255" s="17"/>
      <c r="C255" s="18"/>
      <c r="D255" s="18"/>
      <c r="E255" s="18"/>
      <c r="F255" s="18"/>
      <c r="G255" s="18"/>
    </row>
    <row r="256" spans="2:7" s="3" customFormat="1" ht="12" customHeight="1" x14ac:dyDescent="0.3">
      <c r="B256" s="17"/>
      <c r="C256" s="18"/>
      <c r="D256" s="18"/>
      <c r="E256" s="18"/>
      <c r="F256" s="18"/>
      <c r="G256" s="18"/>
    </row>
    <row r="257" spans="1:7" s="3" customFormat="1" ht="12" customHeight="1" x14ac:dyDescent="0.3">
      <c r="B257" s="17"/>
      <c r="C257" s="18"/>
      <c r="D257" s="18"/>
      <c r="E257" s="18"/>
      <c r="F257" s="18"/>
      <c r="G257" s="18"/>
    </row>
    <row r="258" spans="1:7" s="3" customFormat="1" ht="12" customHeight="1" x14ac:dyDescent="0.3">
      <c r="B258" s="17"/>
      <c r="C258" s="18"/>
      <c r="D258" s="18"/>
      <c r="E258" s="18"/>
      <c r="F258" s="18"/>
      <c r="G258" s="18"/>
    </row>
    <row r="259" spans="1:7" s="4" customFormat="1" ht="20.100000000000001" customHeight="1" x14ac:dyDescent="0.3">
      <c r="B259" s="25" t="s">
        <v>121</v>
      </c>
      <c r="C259" s="26"/>
      <c r="D259" s="27"/>
      <c r="E259" s="28"/>
      <c r="F259" s="28"/>
      <c r="G259" s="29">
        <f>SUM(G194:G258)</f>
        <v>0</v>
      </c>
    </row>
    <row r="260" spans="1:7" s="1" customFormat="1" ht="13.8" x14ac:dyDescent="0.3">
      <c r="B260" s="6" t="s">
        <v>1</v>
      </c>
    </row>
    <row r="261" spans="1:7" s="1" customFormat="1" ht="13.8" x14ac:dyDescent="0.3">
      <c r="B261" s="6" t="s">
        <v>3</v>
      </c>
    </row>
    <row r="262" spans="1:7" s="1" customFormat="1" ht="13.8" x14ac:dyDescent="0.3">
      <c r="B262" s="7" t="s">
        <v>4</v>
      </c>
    </row>
    <row r="263" spans="1:7" s="1" customFormat="1" ht="13.8" x14ac:dyDescent="0.3">
      <c r="B263" s="8" t="s">
        <v>5</v>
      </c>
    </row>
    <row r="264" spans="1:7" s="2" customFormat="1" ht="12" x14ac:dyDescent="0.3">
      <c r="G264" s="9" t="s">
        <v>135</v>
      </c>
    </row>
    <row r="265" spans="1:7" s="3" customFormat="1" ht="15.45" customHeight="1" x14ac:dyDescent="0.3">
      <c r="B265" s="10" t="s">
        <v>7</v>
      </c>
      <c r="C265" s="10" t="s">
        <v>8</v>
      </c>
      <c r="D265" s="10" t="s">
        <v>9</v>
      </c>
      <c r="E265" s="10" t="s">
        <v>10</v>
      </c>
      <c r="F265" s="10" t="s">
        <v>11</v>
      </c>
      <c r="G265" s="11" t="s">
        <v>12</v>
      </c>
    </row>
    <row r="266" spans="1:7" s="3" customFormat="1" ht="12" customHeight="1" x14ac:dyDescent="0.3">
      <c r="A266" s="3">
        <v>199</v>
      </c>
      <c r="B266" s="12" t="s">
        <v>136</v>
      </c>
      <c r="C266" s="13" t="s">
        <v>135</v>
      </c>
      <c r="D266" s="21"/>
      <c r="E266" s="22"/>
      <c r="F266" s="16"/>
      <c r="G266" s="16"/>
    </row>
    <row r="267" spans="1:7" s="3" customFormat="1" ht="12" customHeight="1" x14ac:dyDescent="0.3">
      <c r="B267" s="17"/>
      <c r="C267" s="18"/>
      <c r="D267" s="18"/>
      <c r="E267" s="18"/>
      <c r="F267" s="18"/>
      <c r="G267" s="18"/>
    </row>
    <row r="268" spans="1:7" s="3" customFormat="1" ht="12" customHeight="1" x14ac:dyDescent="0.3">
      <c r="A268" s="3">
        <v>2872</v>
      </c>
      <c r="B268" s="19" t="s">
        <v>137</v>
      </c>
      <c r="C268" s="20" t="s">
        <v>138</v>
      </c>
      <c r="D268" s="21"/>
      <c r="E268" s="22"/>
      <c r="F268" s="16"/>
      <c r="G268" s="16"/>
    </row>
    <row r="269" spans="1:7" s="3" customFormat="1" ht="12" customHeight="1" x14ac:dyDescent="0.3">
      <c r="B269" s="17"/>
      <c r="C269" s="18"/>
      <c r="D269" s="18"/>
      <c r="E269" s="18"/>
      <c r="F269" s="18"/>
      <c r="G269" s="18"/>
    </row>
    <row r="270" spans="1:7" s="3" customFormat="1" ht="12" customHeight="1" x14ac:dyDescent="0.3">
      <c r="A270" s="3">
        <v>2873</v>
      </c>
      <c r="B270" s="19" t="s">
        <v>139</v>
      </c>
      <c r="C270" s="20" t="s">
        <v>140</v>
      </c>
      <c r="D270" s="21" t="s">
        <v>134</v>
      </c>
      <c r="E270" s="22">
        <v>112</v>
      </c>
      <c r="F270" s="23">
        <v>0</v>
      </c>
      <c r="G270" s="16">
        <f>IF(D270 = CHAR(37), E270*F270/100,E270*F270)</f>
        <v>0</v>
      </c>
    </row>
    <row r="271" spans="1:7" s="3" customFormat="1" ht="12" customHeight="1" x14ac:dyDescent="0.3">
      <c r="B271" s="17"/>
      <c r="C271" s="18"/>
      <c r="D271" s="18"/>
      <c r="E271" s="18"/>
      <c r="F271" s="18"/>
      <c r="G271" s="18"/>
    </row>
    <row r="272" spans="1:7" s="3" customFormat="1" ht="12" customHeight="1" x14ac:dyDescent="0.3">
      <c r="A272" s="3">
        <v>2874</v>
      </c>
      <c r="B272" s="19" t="s">
        <v>141</v>
      </c>
      <c r="C272" s="20" t="s">
        <v>142</v>
      </c>
      <c r="D272" s="21" t="s">
        <v>134</v>
      </c>
      <c r="E272" s="22">
        <v>68</v>
      </c>
      <c r="F272" s="23">
        <v>0</v>
      </c>
      <c r="G272" s="16">
        <f>IF(D272 = CHAR(37), E272*F272/100,E272*F272)</f>
        <v>0</v>
      </c>
    </row>
    <row r="273" spans="1:7" s="3" customFormat="1" ht="12" customHeight="1" x14ac:dyDescent="0.3">
      <c r="B273" s="17"/>
      <c r="C273" s="18"/>
      <c r="D273" s="18"/>
      <c r="E273" s="18"/>
      <c r="F273" s="18"/>
      <c r="G273" s="18"/>
    </row>
    <row r="274" spans="1:7" s="3" customFormat="1" ht="12" customHeight="1" x14ac:dyDescent="0.3">
      <c r="A274" s="3">
        <v>2875</v>
      </c>
      <c r="B274" s="19" t="s">
        <v>143</v>
      </c>
      <c r="C274" s="20" t="s">
        <v>144</v>
      </c>
      <c r="D274" s="21" t="s">
        <v>134</v>
      </c>
      <c r="E274" s="22">
        <v>300</v>
      </c>
      <c r="F274" s="23">
        <v>0</v>
      </c>
      <c r="G274" s="16">
        <f>IF(D274 = CHAR(37), E274*F274/100,E274*F274)</f>
        <v>0</v>
      </c>
    </row>
    <row r="275" spans="1:7" s="3" customFormat="1" ht="12" customHeight="1" x14ac:dyDescent="0.3">
      <c r="B275" s="17"/>
      <c r="C275" s="18"/>
      <c r="D275" s="18"/>
      <c r="E275" s="18"/>
      <c r="F275" s="18"/>
      <c r="G275" s="18"/>
    </row>
    <row r="276" spans="1:7" s="3" customFormat="1" ht="12" customHeight="1" x14ac:dyDescent="0.3">
      <c r="A276" s="3">
        <v>2876</v>
      </c>
      <c r="B276" s="19" t="s">
        <v>145</v>
      </c>
      <c r="C276" s="20" t="s">
        <v>146</v>
      </c>
      <c r="D276" s="21" t="s">
        <v>134</v>
      </c>
      <c r="E276" s="22">
        <v>200</v>
      </c>
      <c r="F276" s="23">
        <v>0</v>
      </c>
      <c r="G276" s="16">
        <f>IF(D276 = CHAR(37), E276*F276/100,E276*F276)</f>
        <v>0</v>
      </c>
    </row>
    <row r="277" spans="1:7" s="3" customFormat="1" ht="12" customHeight="1" x14ac:dyDescent="0.3">
      <c r="B277" s="17"/>
      <c r="C277" s="18"/>
      <c r="D277" s="18"/>
      <c r="E277" s="18"/>
      <c r="F277" s="18"/>
      <c r="G277" s="18"/>
    </row>
    <row r="278" spans="1:7" s="3" customFormat="1" ht="12" customHeight="1" x14ac:dyDescent="0.3">
      <c r="A278" s="3">
        <v>6317</v>
      </c>
      <c r="B278" s="19" t="s">
        <v>147</v>
      </c>
      <c r="C278" s="20" t="s">
        <v>148</v>
      </c>
      <c r="D278" s="21" t="s">
        <v>134</v>
      </c>
      <c r="E278" s="22">
        <v>16</v>
      </c>
      <c r="F278" s="23">
        <v>0</v>
      </c>
      <c r="G278" s="16">
        <f>IF(D278 = CHAR(37), E278*F278/100,E278*F278)</f>
        <v>0</v>
      </c>
    </row>
    <row r="279" spans="1:7" s="3" customFormat="1" ht="12" customHeight="1" x14ac:dyDescent="0.3">
      <c r="B279" s="17"/>
      <c r="C279" s="18"/>
      <c r="D279" s="18"/>
      <c r="E279" s="18"/>
      <c r="F279" s="18"/>
      <c r="G279" s="18"/>
    </row>
    <row r="280" spans="1:7" s="3" customFormat="1" ht="12" customHeight="1" x14ac:dyDescent="0.3">
      <c r="A280" s="3">
        <v>2878</v>
      </c>
      <c r="B280" s="19" t="s">
        <v>149</v>
      </c>
      <c r="C280" s="20" t="s">
        <v>150</v>
      </c>
      <c r="D280" s="21" t="s">
        <v>111</v>
      </c>
      <c r="E280" s="22">
        <v>6</v>
      </c>
      <c r="F280" s="23">
        <v>0</v>
      </c>
      <c r="G280" s="16">
        <f>IF(D280 = CHAR(37), E280*F280/100,E280*F280)</f>
        <v>0</v>
      </c>
    </row>
    <row r="281" spans="1:7" s="3" customFormat="1" ht="12" customHeight="1" x14ac:dyDescent="0.3">
      <c r="B281" s="17"/>
      <c r="C281" s="18"/>
      <c r="D281" s="18"/>
      <c r="E281" s="18"/>
      <c r="F281" s="18"/>
      <c r="G281" s="18"/>
    </row>
    <row r="282" spans="1:7" s="3" customFormat="1" ht="12" customHeight="1" x14ac:dyDescent="0.3">
      <c r="A282" s="3">
        <v>2879</v>
      </c>
      <c r="B282" s="19" t="s">
        <v>151</v>
      </c>
      <c r="C282" s="20" t="s">
        <v>152</v>
      </c>
      <c r="D282" s="21" t="s">
        <v>111</v>
      </c>
      <c r="E282" s="22">
        <v>1</v>
      </c>
      <c r="F282" s="23">
        <v>0</v>
      </c>
      <c r="G282" s="16">
        <f>IF(D282 = CHAR(37), E282*F282/100,E282*F282)</f>
        <v>0</v>
      </c>
    </row>
    <row r="283" spans="1:7" s="3" customFormat="1" ht="12" customHeight="1" x14ac:dyDescent="0.3">
      <c r="B283" s="17"/>
      <c r="C283" s="18"/>
      <c r="D283" s="18"/>
      <c r="E283" s="18"/>
      <c r="F283" s="18"/>
      <c r="G283" s="18"/>
    </row>
    <row r="284" spans="1:7" s="3" customFormat="1" ht="12" customHeight="1" x14ac:dyDescent="0.3">
      <c r="A284" s="3">
        <v>2880</v>
      </c>
      <c r="B284" s="19" t="s">
        <v>153</v>
      </c>
      <c r="C284" s="20" t="s">
        <v>154</v>
      </c>
      <c r="D284" s="21" t="s">
        <v>111</v>
      </c>
      <c r="E284" s="22">
        <v>1</v>
      </c>
      <c r="F284" s="23">
        <v>0</v>
      </c>
      <c r="G284" s="16">
        <f>IF(D284 = CHAR(37), E284*F284/100,E284*F284)</f>
        <v>0</v>
      </c>
    </row>
    <row r="285" spans="1:7" s="3" customFormat="1" ht="12" customHeight="1" x14ac:dyDescent="0.3">
      <c r="B285" s="17"/>
      <c r="C285" s="18"/>
      <c r="D285" s="18"/>
      <c r="E285" s="18"/>
      <c r="F285" s="18"/>
      <c r="G285" s="18"/>
    </row>
    <row r="286" spans="1:7" s="3" customFormat="1" ht="12" customHeight="1" x14ac:dyDescent="0.3">
      <c r="A286" s="3">
        <v>2881</v>
      </c>
      <c r="B286" s="19" t="s">
        <v>155</v>
      </c>
      <c r="C286" s="20" t="s">
        <v>156</v>
      </c>
      <c r="D286" s="21" t="s">
        <v>111</v>
      </c>
      <c r="E286" s="22">
        <v>1</v>
      </c>
      <c r="F286" s="23">
        <v>0</v>
      </c>
      <c r="G286" s="16">
        <f>IF(D286 = CHAR(37), E286*F286/100,E286*F286)</f>
        <v>0</v>
      </c>
    </row>
    <row r="287" spans="1:7" s="3" customFormat="1" ht="12" customHeight="1" x14ac:dyDescent="0.3">
      <c r="B287" s="17"/>
      <c r="C287" s="18"/>
      <c r="D287" s="18"/>
      <c r="E287" s="18"/>
      <c r="F287" s="18"/>
      <c r="G287" s="18"/>
    </row>
    <row r="288" spans="1:7" s="3" customFormat="1" ht="12" customHeight="1" x14ac:dyDescent="0.3">
      <c r="A288" s="3">
        <v>2885</v>
      </c>
      <c r="B288" s="19" t="s">
        <v>157</v>
      </c>
      <c r="C288" s="20" t="s">
        <v>158</v>
      </c>
      <c r="D288" s="21" t="s">
        <v>42</v>
      </c>
      <c r="E288" s="22">
        <v>630000</v>
      </c>
      <c r="F288" s="24">
        <v>1</v>
      </c>
      <c r="G288" s="16">
        <v>630000</v>
      </c>
    </row>
    <row r="289" spans="1:7" s="3" customFormat="1" ht="12" customHeight="1" x14ac:dyDescent="0.3">
      <c r="B289" s="17"/>
      <c r="C289" s="18"/>
      <c r="D289" s="18"/>
      <c r="E289" s="18"/>
      <c r="F289" s="18"/>
      <c r="G289" s="18"/>
    </row>
    <row r="290" spans="1:7" s="3" customFormat="1" ht="24" customHeight="1" x14ac:dyDescent="0.3">
      <c r="A290" s="3">
        <v>2886</v>
      </c>
      <c r="B290" s="19" t="s">
        <v>159</v>
      </c>
      <c r="C290" s="20" t="s">
        <v>160</v>
      </c>
      <c r="D290" s="21" t="s">
        <v>45</v>
      </c>
      <c r="E290" s="22">
        <f>G288</f>
        <v>630000</v>
      </c>
      <c r="F290" s="23">
        <v>0</v>
      </c>
      <c r="G290" s="16">
        <f>IF(D290 = CHAR(37), E290*F290/100,E290*F290)</f>
        <v>0</v>
      </c>
    </row>
    <row r="291" spans="1:7" s="3" customFormat="1" ht="12" customHeight="1" x14ac:dyDescent="0.3">
      <c r="B291" s="17"/>
      <c r="C291" s="18"/>
      <c r="D291" s="18"/>
      <c r="E291" s="18"/>
      <c r="F291" s="18"/>
      <c r="G291" s="18"/>
    </row>
    <row r="292" spans="1:7" s="3" customFormat="1" ht="12" customHeight="1" x14ac:dyDescent="0.3">
      <c r="A292" s="3">
        <v>2887</v>
      </c>
      <c r="B292" s="19" t="s">
        <v>161</v>
      </c>
      <c r="C292" s="20" t="s">
        <v>162</v>
      </c>
      <c r="D292" s="21"/>
      <c r="E292" s="22"/>
      <c r="F292" s="16"/>
      <c r="G292" s="16"/>
    </row>
    <row r="293" spans="1:7" s="3" customFormat="1" ht="12" customHeight="1" x14ac:dyDescent="0.3">
      <c r="B293" s="17"/>
      <c r="C293" s="18"/>
      <c r="D293" s="18"/>
      <c r="E293" s="18"/>
      <c r="F293" s="18"/>
      <c r="G293" s="18"/>
    </row>
    <row r="294" spans="1:7" s="3" customFormat="1" ht="12" customHeight="1" x14ac:dyDescent="0.3">
      <c r="A294" s="3">
        <v>2888</v>
      </c>
      <c r="B294" s="19" t="s">
        <v>163</v>
      </c>
      <c r="C294" s="20" t="s">
        <v>164</v>
      </c>
      <c r="D294" s="21" t="s">
        <v>134</v>
      </c>
      <c r="E294" s="22">
        <v>30</v>
      </c>
      <c r="F294" s="23">
        <v>0</v>
      </c>
      <c r="G294" s="16">
        <f>IF(D294 = CHAR(37), E294*F294/100,E294*F294)</f>
        <v>0</v>
      </c>
    </row>
    <row r="295" spans="1:7" s="3" customFormat="1" ht="12" customHeight="1" x14ac:dyDescent="0.3">
      <c r="B295" s="17"/>
      <c r="C295" s="18"/>
      <c r="D295" s="18"/>
      <c r="E295" s="18"/>
      <c r="F295" s="18"/>
      <c r="G295" s="18"/>
    </row>
    <row r="296" spans="1:7" s="3" customFormat="1" ht="12" customHeight="1" x14ac:dyDescent="0.3">
      <c r="A296" s="3">
        <v>2889</v>
      </c>
      <c r="B296" s="19" t="s">
        <v>165</v>
      </c>
      <c r="C296" s="20" t="s">
        <v>166</v>
      </c>
      <c r="D296" s="21" t="s">
        <v>134</v>
      </c>
      <c r="E296" s="22">
        <v>32</v>
      </c>
      <c r="F296" s="23">
        <v>0</v>
      </c>
      <c r="G296" s="16">
        <f>IF(D296 = CHAR(37), E296*F296/100,E296*F296)</f>
        <v>0</v>
      </c>
    </row>
    <row r="297" spans="1:7" s="3" customFormat="1" ht="12" customHeight="1" x14ac:dyDescent="0.3">
      <c r="B297" s="17"/>
      <c r="C297" s="18"/>
      <c r="D297" s="18"/>
      <c r="E297" s="18"/>
      <c r="F297" s="18"/>
      <c r="G297" s="18"/>
    </row>
    <row r="298" spans="1:7" s="3" customFormat="1" ht="12" customHeight="1" x14ac:dyDescent="0.3">
      <c r="A298" s="3">
        <v>2890</v>
      </c>
      <c r="B298" s="19" t="s">
        <v>167</v>
      </c>
      <c r="C298" s="20" t="s">
        <v>168</v>
      </c>
      <c r="D298" s="21" t="s">
        <v>134</v>
      </c>
      <c r="E298" s="22"/>
      <c r="F298" s="23">
        <v>0</v>
      </c>
      <c r="G298" s="16">
        <f>IF(D298 = CHAR(37), E298*F298/100,E298*F298)</f>
        <v>0</v>
      </c>
    </row>
    <row r="299" spans="1:7" s="3" customFormat="1" ht="12" customHeight="1" x14ac:dyDescent="0.3">
      <c r="B299" s="17"/>
      <c r="C299" s="18"/>
      <c r="D299" s="18"/>
      <c r="E299" s="18"/>
      <c r="F299" s="18"/>
      <c r="G299" s="18"/>
    </row>
    <row r="300" spans="1:7" s="3" customFormat="1" ht="24" customHeight="1" x14ac:dyDescent="0.3">
      <c r="A300" s="3">
        <v>2891</v>
      </c>
      <c r="B300" s="19" t="s">
        <v>169</v>
      </c>
      <c r="C300" s="20" t="s">
        <v>170</v>
      </c>
      <c r="D300" s="21" t="s">
        <v>134</v>
      </c>
      <c r="E300" s="22">
        <v>6</v>
      </c>
      <c r="F300" s="23">
        <v>0</v>
      </c>
      <c r="G300" s="16">
        <f>IF(D300 = CHAR(37), E300*F300/100,E300*F300)</f>
        <v>0</v>
      </c>
    </row>
    <row r="301" spans="1:7" s="3" customFormat="1" ht="12" customHeight="1" x14ac:dyDescent="0.3">
      <c r="B301" s="17"/>
      <c r="C301" s="18"/>
      <c r="D301" s="18"/>
      <c r="E301" s="18"/>
      <c r="F301" s="18"/>
      <c r="G301" s="18"/>
    </row>
    <row r="302" spans="1:7" s="3" customFormat="1" ht="12" customHeight="1" x14ac:dyDescent="0.3">
      <c r="A302" s="3">
        <v>2892</v>
      </c>
      <c r="B302" s="19" t="s">
        <v>171</v>
      </c>
      <c r="C302" s="20" t="s">
        <v>172</v>
      </c>
      <c r="D302" s="21" t="s">
        <v>134</v>
      </c>
      <c r="E302" s="22">
        <v>2</v>
      </c>
      <c r="F302" s="23">
        <v>0</v>
      </c>
      <c r="G302" s="16">
        <f>IF(D302 = CHAR(37), E302*F302/100,E302*F302)</f>
        <v>0</v>
      </c>
    </row>
    <row r="303" spans="1:7" s="3" customFormat="1" ht="12" customHeight="1" x14ac:dyDescent="0.3">
      <c r="B303" s="17"/>
      <c r="C303" s="18"/>
      <c r="D303" s="18"/>
      <c r="E303" s="18"/>
      <c r="F303" s="18"/>
      <c r="G303" s="18"/>
    </row>
    <row r="304" spans="1:7" s="3" customFormat="1" ht="12" customHeight="1" x14ac:dyDescent="0.3">
      <c r="A304" s="3">
        <v>2893</v>
      </c>
      <c r="B304" s="19" t="s">
        <v>173</v>
      </c>
      <c r="C304" s="20" t="s">
        <v>174</v>
      </c>
      <c r="D304" s="21" t="s">
        <v>134</v>
      </c>
      <c r="E304" s="22">
        <v>22</v>
      </c>
      <c r="F304" s="23">
        <v>0</v>
      </c>
      <c r="G304" s="16">
        <f>IF(D304 = CHAR(37), E304*F304/100,E304*F304)</f>
        <v>0</v>
      </c>
    </row>
    <row r="305" spans="1:7" s="3" customFormat="1" ht="12" customHeight="1" x14ac:dyDescent="0.3">
      <c r="B305" s="17"/>
      <c r="C305" s="18"/>
      <c r="D305" s="18"/>
      <c r="E305" s="18"/>
      <c r="F305" s="18"/>
      <c r="G305" s="18"/>
    </row>
    <row r="306" spans="1:7" s="3" customFormat="1" ht="12" customHeight="1" x14ac:dyDescent="0.3">
      <c r="A306" s="3">
        <v>2894</v>
      </c>
      <c r="B306" s="19" t="s">
        <v>175</v>
      </c>
      <c r="C306" s="20" t="s">
        <v>176</v>
      </c>
      <c r="D306" s="21" t="s">
        <v>134</v>
      </c>
      <c r="E306" s="22">
        <v>22</v>
      </c>
      <c r="F306" s="23">
        <v>0</v>
      </c>
      <c r="G306" s="16">
        <f>IF(D306 = CHAR(37), E306*F306/100,E306*F306)</f>
        <v>0</v>
      </c>
    </row>
    <row r="307" spans="1:7" s="3" customFormat="1" ht="12" customHeight="1" x14ac:dyDescent="0.3">
      <c r="B307" s="17"/>
      <c r="C307" s="18"/>
      <c r="D307" s="18"/>
      <c r="E307" s="18"/>
      <c r="F307" s="18"/>
      <c r="G307" s="18"/>
    </row>
    <row r="308" spans="1:7" s="3" customFormat="1" ht="12" customHeight="1" x14ac:dyDescent="0.3">
      <c r="A308" s="3">
        <v>2895</v>
      </c>
      <c r="B308" s="19" t="s">
        <v>177</v>
      </c>
      <c r="C308" s="20" t="s">
        <v>178</v>
      </c>
      <c r="D308" s="21" t="s">
        <v>134</v>
      </c>
      <c r="E308" s="22">
        <v>6</v>
      </c>
      <c r="F308" s="23">
        <v>0</v>
      </c>
      <c r="G308" s="16">
        <f>IF(D308 = CHAR(37), E308*F308/100,E308*F308)</f>
        <v>0</v>
      </c>
    </row>
    <row r="309" spans="1:7" s="3" customFormat="1" ht="12" customHeight="1" x14ac:dyDescent="0.3">
      <c r="B309" s="17"/>
      <c r="C309" s="18"/>
      <c r="D309" s="18"/>
      <c r="E309" s="18"/>
      <c r="F309" s="18"/>
      <c r="G309" s="18"/>
    </row>
    <row r="310" spans="1:7" s="3" customFormat="1" ht="12" customHeight="1" x14ac:dyDescent="0.3">
      <c r="A310" s="3">
        <v>2896</v>
      </c>
      <c r="B310" s="19" t="s">
        <v>179</v>
      </c>
      <c r="C310" s="20" t="s">
        <v>180</v>
      </c>
      <c r="D310" s="21" t="s">
        <v>134</v>
      </c>
      <c r="E310" s="22">
        <v>4</v>
      </c>
      <c r="F310" s="23">
        <v>0</v>
      </c>
      <c r="G310" s="16">
        <f>IF(D310 = CHAR(37), E310*F310/100,E310*F310)</f>
        <v>0</v>
      </c>
    </row>
    <row r="311" spans="1:7" s="3" customFormat="1" ht="12" customHeight="1" x14ac:dyDescent="0.3">
      <c r="B311" s="17"/>
      <c r="C311" s="18"/>
      <c r="D311" s="18"/>
      <c r="E311" s="18"/>
      <c r="F311" s="18"/>
      <c r="G311" s="18"/>
    </row>
    <row r="312" spans="1:7" s="3" customFormat="1" ht="12" customHeight="1" x14ac:dyDescent="0.3">
      <c r="A312" s="3">
        <v>6318</v>
      </c>
      <c r="B312" s="19" t="s">
        <v>181</v>
      </c>
      <c r="C312" s="20" t="s">
        <v>182</v>
      </c>
      <c r="D312" s="21" t="s">
        <v>134</v>
      </c>
      <c r="E312" s="22">
        <v>12</v>
      </c>
      <c r="F312" s="23">
        <v>0</v>
      </c>
      <c r="G312" s="16">
        <f>IF(D312 = CHAR(37), E312*F312/100,E312*F312)</f>
        <v>0</v>
      </c>
    </row>
    <row r="313" spans="1:7" s="3" customFormat="1" ht="12" customHeight="1" x14ac:dyDescent="0.3">
      <c r="B313" s="17"/>
      <c r="C313" s="18"/>
      <c r="D313" s="18"/>
      <c r="E313" s="18"/>
      <c r="F313" s="18"/>
      <c r="G313" s="18"/>
    </row>
    <row r="314" spans="1:7" s="3" customFormat="1" ht="12" customHeight="1" x14ac:dyDescent="0.3">
      <c r="A314" s="3">
        <v>6319</v>
      </c>
      <c r="B314" s="19" t="s">
        <v>183</v>
      </c>
      <c r="C314" s="20" t="s">
        <v>184</v>
      </c>
      <c r="D314" s="21" t="s">
        <v>134</v>
      </c>
      <c r="E314" s="22">
        <v>2</v>
      </c>
      <c r="F314" s="23">
        <v>0</v>
      </c>
      <c r="G314" s="16">
        <f>IF(D314 = CHAR(37), E314*F314/100,E314*F314)</f>
        <v>0</v>
      </c>
    </row>
    <row r="315" spans="1:7" s="3" customFormat="1" ht="12" customHeight="1" x14ac:dyDescent="0.3">
      <c r="B315" s="17"/>
      <c r="C315" s="18"/>
      <c r="D315" s="18"/>
      <c r="E315" s="18"/>
      <c r="F315" s="18"/>
      <c r="G315" s="18"/>
    </row>
    <row r="316" spans="1:7" s="3" customFormat="1" ht="12" customHeight="1" x14ac:dyDescent="0.3">
      <c r="A316" s="3">
        <v>2899</v>
      </c>
      <c r="B316" s="19" t="s">
        <v>185</v>
      </c>
      <c r="C316" s="20" t="s">
        <v>186</v>
      </c>
      <c r="D316" s="21"/>
      <c r="E316" s="22"/>
      <c r="F316" s="16"/>
      <c r="G316" s="16"/>
    </row>
    <row r="317" spans="1:7" s="3" customFormat="1" ht="12" customHeight="1" x14ac:dyDescent="0.3">
      <c r="B317" s="17"/>
      <c r="C317" s="18"/>
      <c r="D317" s="18"/>
      <c r="E317" s="18"/>
      <c r="F317" s="18"/>
      <c r="G317" s="18"/>
    </row>
    <row r="318" spans="1:7" s="3" customFormat="1" ht="12" customHeight="1" x14ac:dyDescent="0.3">
      <c r="A318" s="3">
        <v>2900</v>
      </c>
      <c r="B318" s="19" t="s">
        <v>187</v>
      </c>
      <c r="C318" s="20" t="s">
        <v>188</v>
      </c>
      <c r="D318" s="21" t="s">
        <v>111</v>
      </c>
      <c r="E318" s="22">
        <v>5</v>
      </c>
      <c r="F318" s="23">
        <v>0</v>
      </c>
      <c r="G318" s="16">
        <f>IF(D318 = CHAR(37), E318*F318/100,E318*F318)</f>
        <v>0</v>
      </c>
    </row>
    <row r="319" spans="1:7" s="3" customFormat="1" ht="12" customHeight="1" x14ac:dyDescent="0.3">
      <c r="B319" s="17"/>
      <c r="C319" s="18"/>
      <c r="D319" s="18"/>
      <c r="E319" s="18"/>
      <c r="F319" s="18"/>
      <c r="G319" s="18"/>
    </row>
    <row r="320" spans="1:7" s="3" customFormat="1" ht="12" customHeight="1" x14ac:dyDescent="0.3">
      <c r="A320" s="3">
        <v>2901</v>
      </c>
      <c r="B320" s="19" t="s">
        <v>189</v>
      </c>
      <c r="C320" s="20" t="s">
        <v>190</v>
      </c>
      <c r="D320" s="21" t="s">
        <v>111</v>
      </c>
      <c r="E320" s="22">
        <v>10</v>
      </c>
      <c r="F320" s="23">
        <v>0</v>
      </c>
      <c r="G320" s="16">
        <f>IF(D320 = CHAR(37), E320*F320/100,E320*F320)</f>
        <v>0</v>
      </c>
    </row>
    <row r="321" spans="1:7" s="3" customFormat="1" ht="12" customHeight="1" x14ac:dyDescent="0.3">
      <c r="B321" s="17"/>
      <c r="C321" s="18"/>
      <c r="D321" s="18"/>
      <c r="E321" s="18"/>
      <c r="F321" s="18"/>
      <c r="G321" s="18"/>
    </row>
    <row r="322" spans="1:7" s="3" customFormat="1" ht="12" customHeight="1" x14ac:dyDescent="0.3">
      <c r="A322" s="3">
        <v>2902</v>
      </c>
      <c r="B322" s="19" t="s">
        <v>191</v>
      </c>
      <c r="C322" s="20" t="s">
        <v>192</v>
      </c>
      <c r="D322" s="21" t="s">
        <v>111</v>
      </c>
      <c r="E322" s="22">
        <v>2</v>
      </c>
      <c r="F322" s="23">
        <v>0</v>
      </c>
      <c r="G322" s="16">
        <f>IF(D322 = CHAR(37), E322*F322/100,E322*F322)</f>
        <v>0</v>
      </c>
    </row>
    <row r="323" spans="1:7" s="3" customFormat="1" ht="12" customHeight="1" x14ac:dyDescent="0.3">
      <c r="B323" s="17"/>
      <c r="C323" s="18"/>
      <c r="D323" s="18"/>
      <c r="E323" s="18"/>
      <c r="F323" s="18"/>
      <c r="G323" s="18"/>
    </row>
    <row r="324" spans="1:7" s="3" customFormat="1" ht="12" customHeight="1" x14ac:dyDescent="0.3">
      <c r="A324" s="3">
        <v>2903</v>
      </c>
      <c r="B324" s="19" t="s">
        <v>193</v>
      </c>
      <c r="C324" s="20" t="s">
        <v>194</v>
      </c>
      <c r="D324" s="21" t="s">
        <v>111</v>
      </c>
      <c r="E324" s="22">
        <v>6</v>
      </c>
      <c r="F324" s="23">
        <v>0</v>
      </c>
      <c r="G324" s="16">
        <f>IF(D324 = CHAR(37), E324*F324/100,E324*F324)</f>
        <v>0</v>
      </c>
    </row>
    <row r="325" spans="1:7" s="3" customFormat="1" ht="12" customHeight="1" x14ac:dyDescent="0.3">
      <c r="B325" s="17"/>
      <c r="C325" s="18"/>
      <c r="D325" s="18"/>
      <c r="E325" s="18"/>
      <c r="F325" s="18"/>
      <c r="G325" s="18"/>
    </row>
    <row r="326" spans="1:7" s="3" customFormat="1" ht="12" customHeight="1" x14ac:dyDescent="0.3">
      <c r="A326" s="3">
        <v>2904</v>
      </c>
      <c r="B326" s="19" t="s">
        <v>195</v>
      </c>
      <c r="C326" s="20" t="s">
        <v>196</v>
      </c>
      <c r="D326" s="21" t="s">
        <v>111</v>
      </c>
      <c r="E326" s="22">
        <v>5</v>
      </c>
      <c r="F326" s="23">
        <v>0</v>
      </c>
      <c r="G326" s="16">
        <f>IF(D326 = CHAR(37), E326*F326/100,E326*F326)</f>
        <v>0</v>
      </c>
    </row>
    <row r="327" spans="1:7" s="3" customFormat="1" ht="12" customHeight="1" x14ac:dyDescent="0.3">
      <c r="B327" s="17"/>
      <c r="C327" s="18"/>
      <c r="D327" s="18"/>
      <c r="E327" s="18"/>
      <c r="F327" s="18"/>
      <c r="G327" s="18"/>
    </row>
    <row r="328" spans="1:7" s="3" customFormat="1" ht="12" customHeight="1" x14ac:dyDescent="0.3">
      <c r="A328" s="3">
        <v>2906</v>
      </c>
      <c r="B328" s="19" t="s">
        <v>197</v>
      </c>
      <c r="C328" s="20" t="s">
        <v>198</v>
      </c>
      <c r="D328" s="21" t="s">
        <v>111</v>
      </c>
      <c r="E328" s="22">
        <v>4</v>
      </c>
      <c r="F328" s="23">
        <v>0</v>
      </c>
      <c r="G328" s="16">
        <f>IF(D328 = CHAR(37), E328*F328/100,E328*F328)</f>
        <v>0</v>
      </c>
    </row>
    <row r="329" spans="1:7" s="3" customFormat="1" ht="12" customHeight="1" x14ac:dyDescent="0.3">
      <c r="B329" s="17"/>
      <c r="C329" s="18"/>
      <c r="D329" s="18"/>
      <c r="E329" s="18"/>
      <c r="F329" s="18"/>
      <c r="G329" s="18"/>
    </row>
    <row r="330" spans="1:7" s="4" customFormat="1" ht="20.100000000000001" customHeight="1" x14ac:dyDescent="0.3">
      <c r="B330" s="25" t="s">
        <v>69</v>
      </c>
      <c r="C330" s="26"/>
      <c r="D330" s="27"/>
      <c r="E330" s="28"/>
      <c r="F330" s="28"/>
      <c r="G330" s="29">
        <f>SUM(G266:G329)</f>
        <v>630000</v>
      </c>
    </row>
    <row r="331" spans="1:7" s="1" customFormat="1" ht="13.8" x14ac:dyDescent="0.3">
      <c r="B331" s="6" t="s">
        <v>1</v>
      </c>
    </row>
    <row r="332" spans="1:7" s="1" customFormat="1" ht="13.8" x14ac:dyDescent="0.3">
      <c r="B332" s="6" t="s">
        <v>3</v>
      </c>
    </row>
    <row r="333" spans="1:7" s="1" customFormat="1" ht="13.8" x14ac:dyDescent="0.3">
      <c r="B333" s="7" t="s">
        <v>4</v>
      </c>
    </row>
    <row r="334" spans="1:7" s="1" customFormat="1" ht="13.8" x14ac:dyDescent="0.3">
      <c r="B334" s="8" t="s">
        <v>5</v>
      </c>
    </row>
    <row r="335" spans="1:7" s="2" customFormat="1" ht="12" x14ac:dyDescent="0.3">
      <c r="G335" s="9" t="s">
        <v>135</v>
      </c>
    </row>
    <row r="336" spans="1:7" s="3" customFormat="1" ht="15.45" customHeight="1" x14ac:dyDescent="0.3">
      <c r="B336" s="10" t="s">
        <v>7</v>
      </c>
      <c r="C336" s="10" t="s">
        <v>8</v>
      </c>
      <c r="D336" s="10" t="s">
        <v>9</v>
      </c>
      <c r="E336" s="10" t="s">
        <v>10</v>
      </c>
      <c r="F336" s="10" t="s">
        <v>11</v>
      </c>
      <c r="G336" s="11" t="s">
        <v>12</v>
      </c>
    </row>
    <row r="337" spans="1:7" s="4" customFormat="1" ht="20.100000000000001" customHeight="1" x14ac:dyDescent="0.3">
      <c r="B337" s="25" t="s">
        <v>70</v>
      </c>
      <c r="C337" s="26"/>
      <c r="D337" s="27"/>
      <c r="E337" s="28"/>
      <c r="F337" s="28"/>
      <c r="G337" s="29">
        <f>G330</f>
        <v>630000</v>
      </c>
    </row>
    <row r="338" spans="1:7" s="3" customFormat="1" ht="12" customHeight="1" x14ac:dyDescent="0.3">
      <c r="A338" s="3">
        <v>2907</v>
      </c>
      <c r="B338" s="19" t="s">
        <v>199</v>
      </c>
      <c r="C338" s="20" t="s">
        <v>200</v>
      </c>
      <c r="D338" s="21" t="s">
        <v>111</v>
      </c>
      <c r="E338" s="22">
        <v>1</v>
      </c>
      <c r="F338" s="23">
        <v>0</v>
      </c>
      <c r="G338" s="16">
        <f>IF(D338 = CHAR(37), E338*F338/100,E338*F338)</f>
        <v>0</v>
      </c>
    </row>
    <row r="339" spans="1:7" s="3" customFormat="1" ht="12" customHeight="1" x14ac:dyDescent="0.3">
      <c r="B339" s="17"/>
      <c r="C339" s="18"/>
      <c r="D339" s="18"/>
      <c r="E339" s="18"/>
      <c r="F339" s="18"/>
      <c r="G339" s="18"/>
    </row>
    <row r="340" spans="1:7" s="3" customFormat="1" ht="12" customHeight="1" x14ac:dyDescent="0.3">
      <c r="A340" s="3">
        <v>2909</v>
      </c>
      <c r="B340" s="19" t="s">
        <v>201</v>
      </c>
      <c r="C340" s="20" t="s">
        <v>202</v>
      </c>
      <c r="D340" s="21" t="s">
        <v>111</v>
      </c>
      <c r="E340" s="22">
        <v>4</v>
      </c>
      <c r="F340" s="23">
        <v>0</v>
      </c>
      <c r="G340" s="16">
        <f>IF(D340 = CHAR(37), E340*F340/100,E340*F340)</f>
        <v>0</v>
      </c>
    </row>
    <row r="341" spans="1:7" s="3" customFormat="1" ht="12" customHeight="1" x14ac:dyDescent="0.3">
      <c r="B341" s="17"/>
      <c r="C341" s="18"/>
      <c r="D341" s="18"/>
      <c r="E341" s="18"/>
      <c r="F341" s="18"/>
      <c r="G341" s="18"/>
    </row>
    <row r="342" spans="1:7" s="3" customFormat="1" ht="12" customHeight="1" x14ac:dyDescent="0.3">
      <c r="A342" s="3">
        <v>2910</v>
      </c>
      <c r="B342" s="19" t="s">
        <v>203</v>
      </c>
      <c r="C342" s="20" t="s">
        <v>204</v>
      </c>
      <c r="D342" s="21" t="s">
        <v>111</v>
      </c>
      <c r="E342" s="22">
        <v>6</v>
      </c>
      <c r="F342" s="23">
        <v>0</v>
      </c>
      <c r="G342" s="16">
        <f>IF(D342 = CHAR(37), E342*F342/100,E342*F342)</f>
        <v>0</v>
      </c>
    </row>
    <row r="343" spans="1:7" s="3" customFormat="1" ht="12" customHeight="1" x14ac:dyDescent="0.3">
      <c r="B343" s="17"/>
      <c r="C343" s="18"/>
      <c r="D343" s="18"/>
      <c r="E343" s="18"/>
      <c r="F343" s="18"/>
      <c r="G343" s="18"/>
    </row>
    <row r="344" spans="1:7" s="3" customFormat="1" ht="12" customHeight="1" x14ac:dyDescent="0.3">
      <c r="A344" s="3">
        <v>2911</v>
      </c>
      <c r="B344" s="19" t="s">
        <v>205</v>
      </c>
      <c r="C344" s="20" t="s">
        <v>206</v>
      </c>
      <c r="D344" s="21" t="s">
        <v>111</v>
      </c>
      <c r="E344" s="22">
        <v>3</v>
      </c>
      <c r="F344" s="23">
        <v>0</v>
      </c>
      <c r="G344" s="16">
        <f>IF(D344 = CHAR(37), E344*F344/100,E344*F344)</f>
        <v>0</v>
      </c>
    </row>
    <row r="345" spans="1:7" s="3" customFormat="1" ht="12" customHeight="1" x14ac:dyDescent="0.3">
      <c r="B345" s="17"/>
      <c r="C345" s="18"/>
      <c r="D345" s="18"/>
      <c r="E345" s="18"/>
      <c r="F345" s="18"/>
      <c r="G345" s="18"/>
    </row>
    <row r="346" spans="1:7" s="3" customFormat="1" ht="12" customHeight="1" x14ac:dyDescent="0.3">
      <c r="A346" s="3">
        <v>2912</v>
      </c>
      <c r="B346" s="19" t="s">
        <v>207</v>
      </c>
      <c r="C346" s="20" t="s">
        <v>208</v>
      </c>
      <c r="D346" s="21" t="s">
        <v>111</v>
      </c>
      <c r="E346" s="22">
        <v>32</v>
      </c>
      <c r="F346" s="23">
        <v>0</v>
      </c>
      <c r="G346" s="16">
        <f>IF(D346 = CHAR(37), E346*F346/100,E346*F346)</f>
        <v>0</v>
      </c>
    </row>
    <row r="347" spans="1:7" s="3" customFormat="1" ht="12" customHeight="1" x14ac:dyDescent="0.3">
      <c r="B347" s="17"/>
      <c r="C347" s="18"/>
      <c r="D347" s="18"/>
      <c r="E347" s="18"/>
      <c r="F347" s="18"/>
      <c r="G347" s="18"/>
    </row>
    <row r="348" spans="1:7" s="3" customFormat="1" ht="12" customHeight="1" x14ac:dyDescent="0.3">
      <c r="A348" s="3">
        <v>2913</v>
      </c>
      <c r="B348" s="19" t="s">
        <v>209</v>
      </c>
      <c r="C348" s="20" t="s">
        <v>210</v>
      </c>
      <c r="D348" s="21" t="s">
        <v>111</v>
      </c>
      <c r="E348" s="22">
        <v>4</v>
      </c>
      <c r="F348" s="23">
        <v>0</v>
      </c>
      <c r="G348" s="16">
        <f>IF(D348 = CHAR(37), E348*F348/100,E348*F348)</f>
        <v>0</v>
      </c>
    </row>
    <row r="349" spans="1:7" s="3" customFormat="1" ht="12" customHeight="1" x14ac:dyDescent="0.3">
      <c r="B349" s="17"/>
      <c r="C349" s="18"/>
      <c r="D349" s="18"/>
      <c r="E349" s="18"/>
      <c r="F349" s="18"/>
      <c r="G349" s="18"/>
    </row>
    <row r="350" spans="1:7" s="3" customFormat="1" ht="12" customHeight="1" x14ac:dyDescent="0.3">
      <c r="A350" s="3">
        <v>2914</v>
      </c>
      <c r="B350" s="19" t="s">
        <v>211</v>
      </c>
      <c r="C350" s="20" t="s">
        <v>212</v>
      </c>
      <c r="D350" s="21" t="s">
        <v>111</v>
      </c>
      <c r="E350" s="22">
        <v>7</v>
      </c>
      <c r="F350" s="23">
        <v>0</v>
      </c>
      <c r="G350" s="16">
        <f>IF(D350 = CHAR(37), E350*F350/100,E350*F350)</f>
        <v>0</v>
      </c>
    </row>
    <row r="351" spans="1:7" s="3" customFormat="1" ht="12" customHeight="1" x14ac:dyDescent="0.3">
      <c r="B351" s="17"/>
      <c r="C351" s="18"/>
      <c r="D351" s="18"/>
      <c r="E351" s="18"/>
      <c r="F351" s="18"/>
      <c r="G351" s="18"/>
    </row>
    <row r="352" spans="1:7" s="3" customFormat="1" ht="12" customHeight="1" x14ac:dyDescent="0.3">
      <c r="A352" s="3">
        <v>2915</v>
      </c>
      <c r="B352" s="19" t="s">
        <v>213</v>
      </c>
      <c r="C352" s="20" t="s">
        <v>214</v>
      </c>
      <c r="D352" s="21" t="s">
        <v>111</v>
      </c>
      <c r="E352" s="22">
        <v>7</v>
      </c>
      <c r="F352" s="23">
        <v>0</v>
      </c>
      <c r="G352" s="16">
        <f>IF(D352 = CHAR(37), E352*F352/100,E352*F352)</f>
        <v>0</v>
      </c>
    </row>
    <row r="353" spans="1:7" s="3" customFormat="1" ht="12" customHeight="1" x14ac:dyDescent="0.3">
      <c r="B353" s="17"/>
      <c r="C353" s="18"/>
      <c r="D353" s="18"/>
      <c r="E353" s="18"/>
      <c r="F353" s="18"/>
      <c r="G353" s="18"/>
    </row>
    <row r="354" spans="1:7" s="3" customFormat="1" ht="12" customHeight="1" x14ac:dyDescent="0.3">
      <c r="A354" s="3">
        <v>2916</v>
      </c>
      <c r="B354" s="19" t="s">
        <v>215</v>
      </c>
      <c r="C354" s="20" t="s">
        <v>216</v>
      </c>
      <c r="D354" s="21" t="s">
        <v>111</v>
      </c>
      <c r="E354" s="22">
        <v>5</v>
      </c>
      <c r="F354" s="23">
        <v>0</v>
      </c>
      <c r="G354" s="16">
        <f>IF(D354 = CHAR(37), E354*F354/100,E354*F354)</f>
        <v>0</v>
      </c>
    </row>
    <row r="355" spans="1:7" s="3" customFormat="1" ht="12" customHeight="1" x14ac:dyDescent="0.3">
      <c r="B355" s="17"/>
      <c r="C355" s="18"/>
      <c r="D355" s="18"/>
      <c r="E355" s="18"/>
      <c r="F355" s="18"/>
      <c r="G355" s="18"/>
    </row>
    <row r="356" spans="1:7" s="3" customFormat="1" ht="12" customHeight="1" x14ac:dyDescent="0.3">
      <c r="A356" s="3">
        <v>2917</v>
      </c>
      <c r="B356" s="19" t="s">
        <v>217</v>
      </c>
      <c r="C356" s="20" t="s">
        <v>218</v>
      </c>
      <c r="D356" s="21" t="s">
        <v>111</v>
      </c>
      <c r="E356" s="22">
        <v>5</v>
      </c>
      <c r="F356" s="23">
        <v>0</v>
      </c>
      <c r="G356" s="16">
        <f>IF(D356 = CHAR(37), E356*F356/100,E356*F356)</f>
        <v>0</v>
      </c>
    </row>
    <row r="357" spans="1:7" s="3" customFormat="1" ht="12" customHeight="1" x14ac:dyDescent="0.3">
      <c r="B357" s="17"/>
      <c r="C357" s="18"/>
      <c r="D357" s="18"/>
      <c r="E357" s="18"/>
      <c r="F357" s="18"/>
      <c r="G357" s="18"/>
    </row>
    <row r="358" spans="1:7" s="3" customFormat="1" ht="12" customHeight="1" x14ac:dyDescent="0.3">
      <c r="A358" s="3">
        <v>2918</v>
      </c>
      <c r="B358" s="19" t="s">
        <v>219</v>
      </c>
      <c r="C358" s="20" t="s">
        <v>220</v>
      </c>
      <c r="D358" s="21" t="s">
        <v>111</v>
      </c>
      <c r="E358" s="22">
        <v>6</v>
      </c>
      <c r="F358" s="23">
        <v>0</v>
      </c>
      <c r="G358" s="16">
        <f>IF(D358 = CHAR(37), E358*F358/100,E358*F358)</f>
        <v>0</v>
      </c>
    </row>
    <row r="359" spans="1:7" s="3" customFormat="1" ht="12" customHeight="1" x14ac:dyDescent="0.3">
      <c r="B359" s="17"/>
      <c r="C359" s="18"/>
      <c r="D359" s="18"/>
      <c r="E359" s="18"/>
      <c r="F359" s="18"/>
      <c r="G359" s="18"/>
    </row>
    <row r="360" spans="1:7" s="3" customFormat="1" ht="12" customHeight="1" x14ac:dyDescent="0.3">
      <c r="A360" s="3">
        <v>2919</v>
      </c>
      <c r="B360" s="19" t="s">
        <v>221</v>
      </c>
      <c r="C360" s="20" t="s">
        <v>222</v>
      </c>
      <c r="D360" s="21" t="s">
        <v>111</v>
      </c>
      <c r="E360" s="22">
        <v>6</v>
      </c>
      <c r="F360" s="23">
        <v>0</v>
      </c>
      <c r="G360" s="16">
        <f>IF(D360 = CHAR(37), E360*F360/100,E360*F360)</f>
        <v>0</v>
      </c>
    </row>
    <row r="361" spans="1:7" s="3" customFormat="1" ht="12" customHeight="1" x14ac:dyDescent="0.3">
      <c r="B361" s="17"/>
      <c r="C361" s="18"/>
      <c r="D361" s="18"/>
      <c r="E361" s="18"/>
      <c r="F361" s="18"/>
      <c r="G361" s="18"/>
    </row>
    <row r="362" spans="1:7" s="3" customFormat="1" ht="12" customHeight="1" x14ac:dyDescent="0.3">
      <c r="A362" s="3">
        <v>2920</v>
      </c>
      <c r="B362" s="19" t="s">
        <v>223</v>
      </c>
      <c r="C362" s="20" t="s">
        <v>224</v>
      </c>
      <c r="D362" s="21" t="s">
        <v>111</v>
      </c>
      <c r="E362" s="22">
        <v>4</v>
      </c>
      <c r="F362" s="23">
        <v>0</v>
      </c>
      <c r="G362" s="16">
        <f>IF(D362 = CHAR(37), E362*F362/100,E362*F362)</f>
        <v>0</v>
      </c>
    </row>
    <row r="363" spans="1:7" s="3" customFormat="1" ht="12" customHeight="1" x14ac:dyDescent="0.3">
      <c r="B363" s="17"/>
      <c r="C363" s="18"/>
      <c r="D363" s="18"/>
      <c r="E363" s="18"/>
      <c r="F363" s="18"/>
      <c r="G363" s="18"/>
    </row>
    <row r="364" spans="1:7" s="3" customFormat="1" ht="12" customHeight="1" x14ac:dyDescent="0.3">
      <c r="A364" s="3">
        <v>5178</v>
      </c>
      <c r="B364" s="19" t="s">
        <v>225</v>
      </c>
      <c r="C364" s="20" t="s">
        <v>226</v>
      </c>
      <c r="D364" s="21" t="s">
        <v>111</v>
      </c>
      <c r="E364" s="22">
        <v>1</v>
      </c>
      <c r="F364" s="23">
        <v>0</v>
      </c>
      <c r="G364" s="16">
        <f>IF(D364 = CHAR(37), E364*F364/100,E364*F364)</f>
        <v>0</v>
      </c>
    </row>
    <row r="365" spans="1:7" s="3" customFormat="1" ht="12" customHeight="1" x14ac:dyDescent="0.3">
      <c r="B365" s="17"/>
      <c r="C365" s="18"/>
      <c r="D365" s="18"/>
      <c r="E365" s="18"/>
      <c r="F365" s="18"/>
      <c r="G365" s="18"/>
    </row>
    <row r="366" spans="1:7" s="3" customFormat="1" ht="12" customHeight="1" x14ac:dyDescent="0.3">
      <c r="A366" s="3">
        <v>5186</v>
      </c>
      <c r="B366" s="19" t="s">
        <v>227</v>
      </c>
      <c r="C366" s="20" t="s">
        <v>228</v>
      </c>
      <c r="D366" s="21" t="s">
        <v>111</v>
      </c>
      <c r="E366" s="22">
        <v>12</v>
      </c>
      <c r="F366" s="23">
        <v>0</v>
      </c>
      <c r="G366" s="16">
        <f>IF(D366 = CHAR(37), E366*F366/100,E366*F366)</f>
        <v>0</v>
      </c>
    </row>
    <row r="367" spans="1:7" s="3" customFormat="1" ht="12" customHeight="1" x14ac:dyDescent="0.3">
      <c r="B367" s="17"/>
      <c r="C367" s="18"/>
      <c r="D367" s="18"/>
      <c r="E367" s="18"/>
      <c r="F367" s="18"/>
      <c r="G367" s="18"/>
    </row>
    <row r="368" spans="1:7" s="3" customFormat="1" ht="12" customHeight="1" x14ac:dyDescent="0.3">
      <c r="A368" s="3">
        <v>5185</v>
      </c>
      <c r="B368" s="19" t="s">
        <v>229</v>
      </c>
      <c r="C368" s="20" t="s">
        <v>230</v>
      </c>
      <c r="D368" s="21" t="s">
        <v>111</v>
      </c>
      <c r="E368" s="22">
        <v>8</v>
      </c>
      <c r="F368" s="23">
        <v>0</v>
      </c>
      <c r="G368" s="16">
        <f>IF(D368 = CHAR(37), E368*F368/100,E368*F368)</f>
        <v>0</v>
      </c>
    </row>
    <row r="369" spans="1:7" s="3" customFormat="1" ht="12" customHeight="1" x14ac:dyDescent="0.3">
      <c r="B369" s="17"/>
      <c r="C369" s="18"/>
      <c r="D369" s="18"/>
      <c r="E369" s="18"/>
      <c r="F369" s="18"/>
      <c r="G369" s="18"/>
    </row>
    <row r="370" spans="1:7" s="3" customFormat="1" ht="12" customHeight="1" x14ac:dyDescent="0.3">
      <c r="A370" s="3">
        <v>5180</v>
      </c>
      <c r="B370" s="19" t="s">
        <v>231</v>
      </c>
      <c r="C370" s="20" t="s">
        <v>232</v>
      </c>
      <c r="D370" s="21" t="s">
        <v>111</v>
      </c>
      <c r="E370" s="22">
        <v>3</v>
      </c>
      <c r="F370" s="23">
        <v>0</v>
      </c>
      <c r="G370" s="16">
        <f>IF(D370 = CHAR(37), E370*F370/100,E370*F370)</f>
        <v>0</v>
      </c>
    </row>
    <row r="371" spans="1:7" s="3" customFormat="1" ht="12" customHeight="1" x14ac:dyDescent="0.3">
      <c r="B371" s="17"/>
      <c r="C371" s="18"/>
      <c r="D371" s="18"/>
      <c r="E371" s="18"/>
      <c r="F371" s="18"/>
      <c r="G371" s="18"/>
    </row>
    <row r="372" spans="1:7" s="3" customFormat="1" ht="12" customHeight="1" x14ac:dyDescent="0.3">
      <c r="A372" s="3">
        <v>5181</v>
      </c>
      <c r="B372" s="19" t="s">
        <v>233</v>
      </c>
      <c r="C372" s="20" t="s">
        <v>234</v>
      </c>
      <c r="D372" s="21" t="s">
        <v>111</v>
      </c>
      <c r="E372" s="22">
        <v>1</v>
      </c>
      <c r="F372" s="23">
        <v>0</v>
      </c>
      <c r="G372" s="16">
        <f>IF(D372 = CHAR(37), E372*F372/100,E372*F372)</f>
        <v>0</v>
      </c>
    </row>
    <row r="373" spans="1:7" s="3" customFormat="1" ht="12" customHeight="1" x14ac:dyDescent="0.3">
      <c r="B373" s="17"/>
      <c r="C373" s="18"/>
      <c r="D373" s="18"/>
      <c r="E373" s="18"/>
      <c r="F373" s="18"/>
      <c r="G373" s="18"/>
    </row>
    <row r="374" spans="1:7" s="3" customFormat="1" ht="12" customHeight="1" x14ac:dyDescent="0.3">
      <c r="A374" s="3">
        <v>5182</v>
      </c>
      <c r="B374" s="19" t="s">
        <v>235</v>
      </c>
      <c r="C374" s="20" t="s">
        <v>236</v>
      </c>
      <c r="D374" s="21" t="s">
        <v>111</v>
      </c>
      <c r="E374" s="22">
        <v>6</v>
      </c>
      <c r="F374" s="23">
        <v>0</v>
      </c>
      <c r="G374" s="16">
        <f>IF(D374 = CHAR(37), E374*F374/100,E374*F374)</f>
        <v>0</v>
      </c>
    </row>
    <row r="375" spans="1:7" s="3" customFormat="1" ht="12" customHeight="1" x14ac:dyDescent="0.3">
      <c r="B375" s="17"/>
      <c r="C375" s="18"/>
      <c r="D375" s="18"/>
      <c r="E375" s="18"/>
      <c r="F375" s="18"/>
      <c r="G375" s="18"/>
    </row>
    <row r="376" spans="1:7" s="3" customFormat="1" ht="12" customHeight="1" x14ac:dyDescent="0.3">
      <c r="A376" s="3">
        <v>5183</v>
      </c>
      <c r="B376" s="19" t="s">
        <v>237</v>
      </c>
      <c r="C376" s="20" t="s">
        <v>238</v>
      </c>
      <c r="D376" s="21" t="s">
        <v>111</v>
      </c>
      <c r="E376" s="22">
        <v>10</v>
      </c>
      <c r="F376" s="23">
        <v>0</v>
      </c>
      <c r="G376" s="16">
        <f>IF(D376 = CHAR(37), E376*F376/100,E376*F376)</f>
        <v>0</v>
      </c>
    </row>
    <row r="377" spans="1:7" s="3" customFormat="1" ht="12" customHeight="1" x14ac:dyDescent="0.3">
      <c r="B377" s="17"/>
      <c r="C377" s="18"/>
      <c r="D377" s="18"/>
      <c r="E377" s="18"/>
      <c r="F377" s="18"/>
      <c r="G377" s="18"/>
    </row>
    <row r="378" spans="1:7" s="3" customFormat="1" ht="12" customHeight="1" x14ac:dyDescent="0.3">
      <c r="A378" s="3">
        <v>5184</v>
      </c>
      <c r="B378" s="19" t="s">
        <v>239</v>
      </c>
      <c r="C378" s="20" t="s">
        <v>240</v>
      </c>
      <c r="D378" s="21" t="s">
        <v>111</v>
      </c>
      <c r="E378" s="22">
        <v>2</v>
      </c>
      <c r="F378" s="23">
        <v>0</v>
      </c>
      <c r="G378" s="16">
        <f>IF(D378 = CHAR(37), E378*F378/100,E378*F378)</f>
        <v>0</v>
      </c>
    </row>
    <row r="379" spans="1:7" s="3" customFormat="1" ht="12" customHeight="1" x14ac:dyDescent="0.3">
      <c r="B379" s="17"/>
      <c r="C379" s="18"/>
      <c r="D379" s="18"/>
      <c r="E379" s="18"/>
      <c r="F379" s="18"/>
      <c r="G379" s="18"/>
    </row>
    <row r="380" spans="1:7" s="3" customFormat="1" ht="12" customHeight="1" x14ac:dyDescent="0.3">
      <c r="A380" s="3">
        <v>5187</v>
      </c>
      <c r="B380" s="19" t="s">
        <v>241</v>
      </c>
      <c r="C380" s="20" t="s">
        <v>242</v>
      </c>
      <c r="D380" s="21" t="s">
        <v>111</v>
      </c>
      <c r="E380" s="22">
        <v>1</v>
      </c>
      <c r="F380" s="23">
        <v>0</v>
      </c>
      <c r="G380" s="16">
        <f>IF(D380 = CHAR(37), E380*F380/100,E380*F380)</f>
        <v>0</v>
      </c>
    </row>
    <row r="381" spans="1:7" s="3" customFormat="1" ht="12" customHeight="1" x14ac:dyDescent="0.3">
      <c r="B381" s="17"/>
      <c r="C381" s="18"/>
      <c r="D381" s="18"/>
      <c r="E381" s="18"/>
      <c r="F381" s="18"/>
      <c r="G381" s="18"/>
    </row>
    <row r="382" spans="1:7" s="3" customFormat="1" ht="12" customHeight="1" x14ac:dyDescent="0.3">
      <c r="A382" s="3">
        <v>5188</v>
      </c>
      <c r="B382" s="19" t="s">
        <v>243</v>
      </c>
      <c r="C382" s="20" t="s">
        <v>244</v>
      </c>
      <c r="D382" s="21" t="s">
        <v>111</v>
      </c>
      <c r="E382" s="22">
        <v>1</v>
      </c>
      <c r="F382" s="23">
        <v>0</v>
      </c>
      <c r="G382" s="16">
        <f>IF(D382 = CHAR(37), E382*F382/100,E382*F382)</f>
        <v>0</v>
      </c>
    </row>
    <row r="383" spans="1:7" s="3" customFormat="1" ht="12" customHeight="1" x14ac:dyDescent="0.3">
      <c r="B383" s="17"/>
      <c r="C383" s="18"/>
      <c r="D383" s="18"/>
      <c r="E383" s="18"/>
      <c r="F383" s="18"/>
      <c r="G383" s="18"/>
    </row>
    <row r="384" spans="1:7" s="3" customFormat="1" ht="12" customHeight="1" x14ac:dyDescent="0.3">
      <c r="A384" s="3">
        <v>5189</v>
      </c>
      <c r="B384" s="19" t="s">
        <v>245</v>
      </c>
      <c r="C384" s="20" t="s">
        <v>246</v>
      </c>
      <c r="D384" s="21" t="s">
        <v>111</v>
      </c>
      <c r="E384" s="22">
        <v>2</v>
      </c>
      <c r="F384" s="23">
        <v>0</v>
      </c>
      <c r="G384" s="16">
        <f>IF(D384 = CHAR(37), E384*F384/100,E384*F384)</f>
        <v>0</v>
      </c>
    </row>
    <row r="385" spans="1:7" s="3" customFormat="1" ht="12" customHeight="1" x14ac:dyDescent="0.3">
      <c r="B385" s="17"/>
      <c r="C385" s="18"/>
      <c r="D385" s="18"/>
      <c r="E385" s="18"/>
      <c r="F385" s="18"/>
      <c r="G385" s="18"/>
    </row>
    <row r="386" spans="1:7" s="3" customFormat="1" ht="24" customHeight="1" x14ac:dyDescent="0.3">
      <c r="A386" s="3">
        <v>5191</v>
      </c>
      <c r="B386" s="19" t="s">
        <v>247</v>
      </c>
      <c r="C386" s="20" t="s">
        <v>248</v>
      </c>
      <c r="D386" s="21" t="s">
        <v>111</v>
      </c>
      <c r="E386" s="22">
        <v>1</v>
      </c>
      <c r="F386" s="23">
        <v>0</v>
      </c>
      <c r="G386" s="16">
        <f>IF(D386 = CHAR(37), E386*F386/100,E386*F386)</f>
        <v>0</v>
      </c>
    </row>
    <row r="387" spans="1:7" s="3" customFormat="1" ht="12" customHeight="1" x14ac:dyDescent="0.3">
      <c r="B387" s="17"/>
      <c r="C387" s="18"/>
      <c r="D387" s="18"/>
      <c r="E387" s="18"/>
      <c r="F387" s="18"/>
      <c r="G387" s="18"/>
    </row>
    <row r="388" spans="1:7" s="3" customFormat="1" ht="12" customHeight="1" x14ac:dyDescent="0.3">
      <c r="A388" s="3">
        <v>5192</v>
      </c>
      <c r="B388" s="19" t="s">
        <v>249</v>
      </c>
      <c r="C388" s="20" t="s">
        <v>250</v>
      </c>
      <c r="D388" s="21" t="s">
        <v>111</v>
      </c>
      <c r="E388" s="22">
        <v>1</v>
      </c>
      <c r="F388" s="23">
        <v>0</v>
      </c>
      <c r="G388" s="16">
        <f>IF(D388 = CHAR(37), E388*F388/100,E388*F388)</f>
        <v>0</v>
      </c>
    </row>
    <row r="389" spans="1:7" s="3" customFormat="1" ht="12" customHeight="1" x14ac:dyDescent="0.3">
      <c r="B389" s="17"/>
      <c r="C389" s="18"/>
      <c r="D389" s="18"/>
      <c r="E389" s="18"/>
      <c r="F389" s="18"/>
      <c r="G389" s="18"/>
    </row>
    <row r="390" spans="1:7" s="3" customFormat="1" ht="12" customHeight="1" x14ac:dyDescent="0.3">
      <c r="A390" s="3">
        <v>5193</v>
      </c>
      <c r="B390" s="19" t="s">
        <v>251</v>
      </c>
      <c r="C390" s="20" t="s">
        <v>252</v>
      </c>
      <c r="D390" s="21" t="s">
        <v>111</v>
      </c>
      <c r="E390" s="22">
        <v>1</v>
      </c>
      <c r="F390" s="23">
        <v>0</v>
      </c>
      <c r="G390" s="16">
        <f>IF(D390 = CHAR(37), E390*F390/100,E390*F390)</f>
        <v>0</v>
      </c>
    </row>
    <row r="391" spans="1:7" s="3" customFormat="1" ht="12" customHeight="1" x14ac:dyDescent="0.3">
      <c r="B391" s="17"/>
      <c r="C391" s="18"/>
      <c r="D391" s="18"/>
      <c r="E391" s="18"/>
      <c r="F391" s="18"/>
      <c r="G391" s="18"/>
    </row>
    <row r="392" spans="1:7" s="3" customFormat="1" ht="24" customHeight="1" x14ac:dyDescent="0.3">
      <c r="A392" s="3">
        <v>5194</v>
      </c>
      <c r="B392" s="19" t="s">
        <v>253</v>
      </c>
      <c r="C392" s="20" t="s">
        <v>254</v>
      </c>
      <c r="D392" s="21" t="s">
        <v>111</v>
      </c>
      <c r="E392" s="22">
        <v>1</v>
      </c>
      <c r="F392" s="23">
        <v>0</v>
      </c>
      <c r="G392" s="16">
        <f>IF(D392 = CHAR(37), E392*F392/100,E392*F392)</f>
        <v>0</v>
      </c>
    </row>
    <row r="393" spans="1:7" s="3" customFormat="1" ht="12" customHeight="1" x14ac:dyDescent="0.3">
      <c r="B393" s="17"/>
      <c r="C393" s="18"/>
      <c r="D393" s="18"/>
      <c r="E393" s="18"/>
      <c r="F393" s="18"/>
      <c r="G393" s="18"/>
    </row>
    <row r="394" spans="1:7" s="3" customFormat="1" ht="12" customHeight="1" x14ac:dyDescent="0.3">
      <c r="A394" s="3">
        <v>2922</v>
      </c>
      <c r="B394" s="19" t="s">
        <v>255</v>
      </c>
      <c r="C394" s="20" t="s">
        <v>256</v>
      </c>
      <c r="D394" s="21"/>
      <c r="E394" s="22"/>
      <c r="F394" s="16"/>
      <c r="G394" s="16"/>
    </row>
    <row r="395" spans="1:7" s="3" customFormat="1" ht="12" customHeight="1" x14ac:dyDescent="0.3">
      <c r="B395" s="17"/>
      <c r="C395" s="18"/>
      <c r="D395" s="18"/>
      <c r="E395" s="18"/>
      <c r="F395" s="18"/>
      <c r="G395" s="18"/>
    </row>
    <row r="396" spans="1:7" s="3" customFormat="1" ht="24" customHeight="1" x14ac:dyDescent="0.3">
      <c r="A396" s="3">
        <v>2923</v>
      </c>
      <c r="B396" s="19" t="s">
        <v>257</v>
      </c>
      <c r="C396" s="20" t="s">
        <v>258</v>
      </c>
      <c r="D396" s="21" t="s">
        <v>106</v>
      </c>
      <c r="E396" s="22">
        <v>105000</v>
      </c>
      <c r="F396" s="24">
        <v>1</v>
      </c>
      <c r="G396" s="16">
        <v>105000</v>
      </c>
    </row>
    <row r="397" spans="1:7" s="3" customFormat="1" ht="12" customHeight="1" x14ac:dyDescent="0.3">
      <c r="B397" s="17"/>
      <c r="C397" s="18"/>
      <c r="D397" s="18"/>
      <c r="E397" s="18"/>
      <c r="F397" s="18"/>
      <c r="G397" s="18"/>
    </row>
    <row r="398" spans="1:7" s="3" customFormat="1" ht="12" customHeight="1" x14ac:dyDescent="0.3">
      <c r="A398" s="3">
        <v>2924</v>
      </c>
      <c r="B398" s="19" t="s">
        <v>259</v>
      </c>
      <c r="C398" s="20" t="s">
        <v>260</v>
      </c>
      <c r="D398" s="21" t="s">
        <v>45</v>
      </c>
      <c r="E398" s="22">
        <f>G396</f>
        <v>105000</v>
      </c>
      <c r="F398" s="23">
        <v>0</v>
      </c>
      <c r="G398" s="16">
        <f>IF(D398 = CHAR(37), E398*F398/100,E398*F398)</f>
        <v>0</v>
      </c>
    </row>
    <row r="399" spans="1:7" s="4" customFormat="1" ht="20.100000000000001" customHeight="1" x14ac:dyDescent="0.3">
      <c r="B399" s="25" t="s">
        <v>69</v>
      </c>
      <c r="C399" s="26"/>
      <c r="D399" s="27"/>
      <c r="E399" s="28"/>
      <c r="F399" s="28"/>
      <c r="G399" s="29">
        <f>SUM(G337:G398)</f>
        <v>735000</v>
      </c>
    </row>
    <row r="400" spans="1:7" s="1" customFormat="1" ht="13.8" x14ac:dyDescent="0.3">
      <c r="B400" s="6" t="s">
        <v>1</v>
      </c>
    </row>
    <row r="401" spans="1:7" s="1" customFormat="1" ht="13.8" x14ac:dyDescent="0.3">
      <c r="B401" s="6" t="s">
        <v>3</v>
      </c>
    </row>
    <row r="402" spans="1:7" s="1" customFormat="1" ht="13.8" x14ac:dyDescent="0.3">
      <c r="B402" s="7" t="s">
        <v>4</v>
      </c>
    </row>
    <row r="403" spans="1:7" s="1" customFormat="1" ht="13.8" x14ac:dyDescent="0.3">
      <c r="B403" s="8" t="s">
        <v>5</v>
      </c>
    </row>
    <row r="404" spans="1:7" s="2" customFormat="1" ht="12" x14ac:dyDescent="0.3">
      <c r="G404" s="9" t="s">
        <v>135</v>
      </c>
    </row>
    <row r="405" spans="1:7" s="3" customFormat="1" ht="15.45" customHeight="1" x14ac:dyDescent="0.3">
      <c r="B405" s="10" t="s">
        <v>7</v>
      </c>
      <c r="C405" s="10" t="s">
        <v>8</v>
      </c>
      <c r="D405" s="10" t="s">
        <v>9</v>
      </c>
      <c r="E405" s="10" t="s">
        <v>10</v>
      </c>
      <c r="F405" s="10" t="s">
        <v>11</v>
      </c>
      <c r="G405" s="11" t="s">
        <v>12</v>
      </c>
    </row>
    <row r="406" spans="1:7" s="4" customFormat="1" ht="20.100000000000001" customHeight="1" x14ac:dyDescent="0.3">
      <c r="B406" s="25" t="s">
        <v>70</v>
      </c>
      <c r="C406" s="26"/>
      <c r="D406" s="27"/>
      <c r="E406" s="28"/>
      <c r="F406" s="28"/>
      <c r="G406" s="29">
        <f>G399</f>
        <v>735000</v>
      </c>
    </row>
    <row r="407" spans="1:7" s="3" customFormat="1" ht="24" customHeight="1" x14ac:dyDescent="0.3">
      <c r="A407" s="3">
        <v>2927</v>
      </c>
      <c r="B407" s="19" t="s">
        <v>261</v>
      </c>
      <c r="C407" s="20" t="s">
        <v>262</v>
      </c>
      <c r="D407" s="21" t="s">
        <v>106</v>
      </c>
      <c r="E407" s="22">
        <v>21000</v>
      </c>
      <c r="F407" s="24">
        <v>1</v>
      </c>
      <c r="G407" s="16">
        <v>21000</v>
      </c>
    </row>
    <row r="408" spans="1:7" s="3" customFormat="1" ht="12" customHeight="1" x14ac:dyDescent="0.3">
      <c r="B408" s="17"/>
      <c r="C408" s="18"/>
      <c r="D408" s="18"/>
      <c r="E408" s="18"/>
      <c r="F408" s="18"/>
      <c r="G408" s="18"/>
    </row>
    <row r="409" spans="1:7" s="3" customFormat="1" ht="12" customHeight="1" x14ac:dyDescent="0.3">
      <c r="A409" s="3">
        <v>2928</v>
      </c>
      <c r="B409" s="19" t="s">
        <v>263</v>
      </c>
      <c r="C409" s="20" t="s">
        <v>264</v>
      </c>
      <c r="D409" s="21" t="s">
        <v>45</v>
      </c>
      <c r="E409" s="22">
        <f>G407</f>
        <v>21000</v>
      </c>
      <c r="F409" s="23">
        <v>0</v>
      </c>
      <c r="G409" s="16">
        <f>IF(D409 = CHAR(37), E409*F409/100,E409*F409)</f>
        <v>0</v>
      </c>
    </row>
    <row r="410" spans="1:7" s="3" customFormat="1" ht="12" customHeight="1" x14ac:dyDescent="0.3">
      <c r="B410" s="17"/>
      <c r="C410" s="18"/>
      <c r="D410" s="18"/>
      <c r="E410" s="18"/>
      <c r="F410" s="18"/>
      <c r="G410" s="18"/>
    </row>
    <row r="411" spans="1:7" s="3" customFormat="1" ht="24" customHeight="1" x14ac:dyDescent="0.3">
      <c r="A411" s="3">
        <v>2929</v>
      </c>
      <c r="B411" s="19" t="s">
        <v>265</v>
      </c>
      <c r="C411" s="20" t="s">
        <v>266</v>
      </c>
      <c r="D411" s="21" t="s">
        <v>106</v>
      </c>
      <c r="E411" s="22">
        <v>70000</v>
      </c>
      <c r="F411" s="24">
        <v>1</v>
      </c>
      <c r="G411" s="16">
        <v>70000</v>
      </c>
    </row>
    <row r="412" spans="1:7" s="3" customFormat="1" ht="12" customHeight="1" x14ac:dyDescent="0.3">
      <c r="B412" s="17"/>
      <c r="C412" s="18"/>
      <c r="D412" s="18"/>
      <c r="E412" s="18"/>
      <c r="F412" s="18"/>
      <c r="G412" s="18"/>
    </row>
    <row r="413" spans="1:7" s="3" customFormat="1" ht="12" customHeight="1" x14ac:dyDescent="0.3">
      <c r="A413" s="3">
        <v>2930</v>
      </c>
      <c r="B413" s="19" t="s">
        <v>267</v>
      </c>
      <c r="C413" s="20" t="s">
        <v>268</v>
      </c>
      <c r="D413" s="21" t="s">
        <v>45</v>
      </c>
      <c r="E413" s="22">
        <f>G411</f>
        <v>70000</v>
      </c>
      <c r="F413" s="23">
        <v>0</v>
      </c>
      <c r="G413" s="16">
        <f>IF(D413 = CHAR(37), E413*F413/100,E413*F413)</f>
        <v>0</v>
      </c>
    </row>
    <row r="414" spans="1:7" s="3" customFormat="1" ht="12" customHeight="1" x14ac:dyDescent="0.3">
      <c r="B414" s="17"/>
      <c r="C414" s="18"/>
      <c r="D414" s="18"/>
      <c r="E414" s="18"/>
      <c r="F414" s="18"/>
      <c r="G414" s="18"/>
    </row>
    <row r="415" spans="1:7" s="3" customFormat="1" ht="48" customHeight="1" x14ac:dyDescent="0.3">
      <c r="A415" s="3">
        <v>2933</v>
      </c>
      <c r="B415" s="19" t="s">
        <v>269</v>
      </c>
      <c r="C415" s="20" t="s">
        <v>270</v>
      </c>
      <c r="D415" s="21" t="s">
        <v>106</v>
      </c>
      <c r="E415" s="22">
        <v>150000</v>
      </c>
      <c r="F415" s="24">
        <v>1</v>
      </c>
      <c r="G415" s="16">
        <v>150000</v>
      </c>
    </row>
    <row r="416" spans="1:7" s="3" customFormat="1" ht="12" customHeight="1" x14ac:dyDescent="0.3">
      <c r="B416" s="17"/>
      <c r="C416" s="18"/>
      <c r="D416" s="18"/>
      <c r="E416" s="18"/>
      <c r="F416" s="18"/>
      <c r="G416" s="18"/>
    </row>
    <row r="417" spans="1:7" s="3" customFormat="1" ht="12" customHeight="1" x14ac:dyDescent="0.3">
      <c r="A417" s="3">
        <v>2934</v>
      </c>
      <c r="B417" s="19" t="s">
        <v>271</v>
      </c>
      <c r="C417" s="20" t="s">
        <v>272</v>
      </c>
      <c r="D417" s="21" t="s">
        <v>45</v>
      </c>
      <c r="E417" s="22">
        <f>G415</f>
        <v>150000</v>
      </c>
      <c r="F417" s="23">
        <v>0</v>
      </c>
      <c r="G417" s="16">
        <f>IF(D417 = CHAR(37), E417*F417/100,E417*F417)</f>
        <v>0</v>
      </c>
    </row>
    <row r="418" spans="1:7" s="3" customFormat="1" ht="12" customHeight="1" x14ac:dyDescent="0.3">
      <c r="B418" s="17"/>
      <c r="C418" s="18"/>
      <c r="D418" s="18"/>
      <c r="E418" s="18"/>
      <c r="F418" s="18"/>
      <c r="G418" s="18"/>
    </row>
    <row r="419" spans="1:7" s="3" customFormat="1" ht="60" customHeight="1" x14ac:dyDescent="0.3">
      <c r="A419" s="3">
        <v>2937</v>
      </c>
      <c r="B419" s="19" t="s">
        <v>273</v>
      </c>
      <c r="C419" s="20" t="s">
        <v>274</v>
      </c>
      <c r="D419" s="21" t="s">
        <v>106</v>
      </c>
      <c r="E419" s="22">
        <v>25000</v>
      </c>
      <c r="F419" s="24">
        <v>1</v>
      </c>
      <c r="G419" s="16">
        <v>25000</v>
      </c>
    </row>
    <row r="420" spans="1:7" s="3" customFormat="1" ht="12" customHeight="1" x14ac:dyDescent="0.3">
      <c r="B420" s="17"/>
      <c r="C420" s="18"/>
      <c r="D420" s="18"/>
      <c r="E420" s="18"/>
      <c r="F420" s="18"/>
      <c r="G420" s="18"/>
    </row>
    <row r="421" spans="1:7" s="3" customFormat="1" ht="12" customHeight="1" x14ac:dyDescent="0.3">
      <c r="A421" s="3">
        <v>2938</v>
      </c>
      <c r="B421" s="19" t="s">
        <v>275</v>
      </c>
      <c r="C421" s="20" t="s">
        <v>276</v>
      </c>
      <c r="D421" s="21" t="s">
        <v>45</v>
      </c>
      <c r="E421" s="22">
        <f>G419</f>
        <v>25000</v>
      </c>
      <c r="F421" s="23">
        <v>0</v>
      </c>
      <c r="G421" s="16">
        <f>IF(D421 = CHAR(37), E421*F421/100,E421*F421)</f>
        <v>0</v>
      </c>
    </row>
    <row r="422" spans="1:7" s="3" customFormat="1" ht="12" customHeight="1" x14ac:dyDescent="0.3">
      <c r="B422" s="17"/>
      <c r="C422" s="18"/>
      <c r="D422" s="18"/>
      <c r="E422" s="18"/>
      <c r="F422" s="18"/>
      <c r="G422" s="18"/>
    </row>
    <row r="423" spans="1:7" s="3" customFormat="1" ht="24" customHeight="1" x14ac:dyDescent="0.3">
      <c r="A423" s="3">
        <v>2939</v>
      </c>
      <c r="B423" s="19" t="s">
        <v>277</v>
      </c>
      <c r="C423" s="20" t="s">
        <v>278</v>
      </c>
      <c r="D423" s="21"/>
      <c r="E423" s="22"/>
      <c r="F423" s="16"/>
      <c r="G423" s="16"/>
    </row>
    <row r="424" spans="1:7" s="3" customFormat="1" ht="12" customHeight="1" x14ac:dyDescent="0.3">
      <c r="B424" s="17"/>
      <c r="C424" s="18"/>
      <c r="D424" s="18"/>
      <c r="E424" s="18"/>
      <c r="F424" s="18"/>
      <c r="G424" s="18"/>
    </row>
    <row r="425" spans="1:7" s="3" customFormat="1" ht="12" customHeight="1" x14ac:dyDescent="0.3">
      <c r="A425" s="3">
        <v>2940</v>
      </c>
      <c r="B425" s="19" t="s">
        <v>279</v>
      </c>
      <c r="C425" s="20" t="s">
        <v>280</v>
      </c>
      <c r="D425" s="21" t="s">
        <v>25</v>
      </c>
      <c r="E425" s="22">
        <v>1</v>
      </c>
      <c r="F425" s="23">
        <v>0</v>
      </c>
      <c r="G425" s="16">
        <f>IF(D425 = CHAR(37), E425*F425/100,E425*F425)</f>
        <v>0</v>
      </c>
    </row>
    <row r="426" spans="1:7" s="3" customFormat="1" ht="12" customHeight="1" x14ac:dyDescent="0.3">
      <c r="B426" s="17"/>
      <c r="C426" s="18"/>
      <c r="D426" s="18"/>
      <c r="E426" s="18"/>
      <c r="F426" s="18"/>
      <c r="G426" s="18"/>
    </row>
    <row r="427" spans="1:7" s="3" customFormat="1" ht="12" customHeight="1" x14ac:dyDescent="0.3">
      <c r="A427" s="3">
        <v>2941</v>
      </c>
      <c r="B427" s="19" t="s">
        <v>281</v>
      </c>
      <c r="C427" s="20" t="s">
        <v>282</v>
      </c>
      <c r="D427" s="21" t="s">
        <v>18</v>
      </c>
      <c r="E427" s="22">
        <v>14</v>
      </c>
      <c r="F427" s="23">
        <v>0</v>
      </c>
      <c r="G427" s="16">
        <f>IF(D427 = CHAR(37), E427*F427/100,E427*F427)</f>
        <v>0</v>
      </c>
    </row>
    <row r="428" spans="1:7" s="3" customFormat="1" ht="12" customHeight="1" x14ac:dyDescent="0.3">
      <c r="B428" s="17"/>
      <c r="C428" s="18"/>
      <c r="D428" s="18"/>
      <c r="E428" s="18"/>
      <c r="F428" s="18"/>
      <c r="G428" s="18"/>
    </row>
    <row r="429" spans="1:7" s="3" customFormat="1" ht="12" customHeight="1" x14ac:dyDescent="0.3">
      <c r="A429" s="3">
        <v>2942</v>
      </c>
      <c r="B429" s="19" t="s">
        <v>283</v>
      </c>
      <c r="C429" s="20" t="s">
        <v>284</v>
      </c>
      <c r="D429" s="21"/>
      <c r="E429" s="22"/>
      <c r="F429" s="16"/>
      <c r="G429" s="16"/>
    </row>
    <row r="430" spans="1:7" s="3" customFormat="1" ht="12" customHeight="1" x14ac:dyDescent="0.3">
      <c r="B430" s="17"/>
      <c r="C430" s="18"/>
      <c r="D430" s="18"/>
      <c r="E430" s="18"/>
      <c r="F430" s="18"/>
      <c r="G430" s="18"/>
    </row>
    <row r="431" spans="1:7" s="3" customFormat="1" ht="12" customHeight="1" x14ac:dyDescent="0.3">
      <c r="A431" s="3">
        <v>2944</v>
      </c>
      <c r="B431" s="19" t="s">
        <v>285</v>
      </c>
      <c r="C431" s="20" t="s">
        <v>286</v>
      </c>
      <c r="D431" s="21" t="s">
        <v>18</v>
      </c>
      <c r="E431" s="22">
        <v>14</v>
      </c>
      <c r="F431" s="23">
        <v>0</v>
      </c>
      <c r="G431" s="16">
        <f>IF(D431 = CHAR(37), E431*F431/100,E431*F431)</f>
        <v>0</v>
      </c>
    </row>
    <row r="432" spans="1:7" s="3" customFormat="1" ht="12" customHeight="1" x14ac:dyDescent="0.3">
      <c r="B432" s="17"/>
      <c r="C432" s="18"/>
      <c r="D432" s="18"/>
      <c r="E432" s="18"/>
      <c r="F432" s="18"/>
      <c r="G432" s="18"/>
    </row>
    <row r="433" spans="1:7" s="3" customFormat="1" ht="12" customHeight="1" x14ac:dyDescent="0.3">
      <c r="A433" s="3">
        <v>2945</v>
      </c>
      <c r="B433" s="19" t="s">
        <v>287</v>
      </c>
      <c r="C433" s="20" t="s">
        <v>288</v>
      </c>
      <c r="D433" s="21"/>
      <c r="E433" s="22"/>
      <c r="F433" s="16"/>
      <c r="G433" s="16"/>
    </row>
    <row r="434" spans="1:7" s="3" customFormat="1" ht="12" customHeight="1" x14ac:dyDescent="0.3">
      <c r="B434" s="17"/>
      <c r="C434" s="18"/>
      <c r="D434" s="18"/>
      <c r="E434" s="18"/>
      <c r="F434" s="18"/>
      <c r="G434" s="18"/>
    </row>
    <row r="435" spans="1:7" s="3" customFormat="1" ht="24" customHeight="1" x14ac:dyDescent="0.3">
      <c r="A435" s="3">
        <v>2946</v>
      </c>
      <c r="B435" s="19" t="s">
        <v>289</v>
      </c>
      <c r="C435" s="20" t="s">
        <v>290</v>
      </c>
      <c r="D435" s="21" t="s">
        <v>291</v>
      </c>
      <c r="E435" s="22">
        <v>28</v>
      </c>
      <c r="F435" s="23">
        <v>0</v>
      </c>
      <c r="G435" s="16">
        <f>IF(D435 = CHAR(37), E435*F435/100,E435*F435)</f>
        <v>0</v>
      </c>
    </row>
    <row r="436" spans="1:7" s="3" customFormat="1" ht="12" customHeight="1" x14ac:dyDescent="0.3">
      <c r="B436" s="17"/>
      <c r="C436" s="18"/>
      <c r="D436" s="18"/>
      <c r="E436" s="18"/>
      <c r="F436" s="18"/>
      <c r="G436" s="18"/>
    </row>
    <row r="437" spans="1:7" s="3" customFormat="1" ht="12" customHeight="1" x14ac:dyDescent="0.3">
      <c r="A437" s="3">
        <v>2947</v>
      </c>
      <c r="B437" s="19" t="s">
        <v>292</v>
      </c>
      <c r="C437" s="20" t="s">
        <v>293</v>
      </c>
      <c r="D437" s="21" t="s">
        <v>36</v>
      </c>
      <c r="E437" s="22">
        <v>1000</v>
      </c>
      <c r="F437" s="23">
        <v>0</v>
      </c>
      <c r="G437" s="16">
        <f>IF(D437 = CHAR(37), E437*F437/100,E437*F437)</f>
        <v>0</v>
      </c>
    </row>
    <row r="438" spans="1:7" s="3" customFormat="1" ht="12" customHeight="1" x14ac:dyDescent="0.3">
      <c r="B438" s="17"/>
      <c r="C438" s="18"/>
      <c r="D438" s="18"/>
      <c r="E438" s="18"/>
      <c r="F438" s="18"/>
      <c r="G438" s="18"/>
    </row>
    <row r="439" spans="1:7" s="3" customFormat="1" ht="12" customHeight="1" x14ac:dyDescent="0.3">
      <c r="A439" s="3">
        <v>2948</v>
      </c>
      <c r="B439" s="19" t="s">
        <v>294</v>
      </c>
      <c r="C439" s="20" t="s">
        <v>295</v>
      </c>
      <c r="D439" s="21"/>
      <c r="E439" s="22"/>
      <c r="F439" s="16"/>
      <c r="G439" s="16"/>
    </row>
    <row r="440" spans="1:7" s="3" customFormat="1" ht="12" customHeight="1" x14ac:dyDescent="0.3">
      <c r="B440" s="17"/>
      <c r="C440" s="18"/>
      <c r="D440" s="18"/>
      <c r="E440" s="18"/>
      <c r="F440" s="18"/>
      <c r="G440" s="18"/>
    </row>
    <row r="441" spans="1:7" s="3" customFormat="1" ht="24" customHeight="1" x14ac:dyDescent="0.3">
      <c r="A441" s="3">
        <v>2949</v>
      </c>
      <c r="B441" s="19" t="s">
        <v>296</v>
      </c>
      <c r="C441" s="20" t="s">
        <v>297</v>
      </c>
      <c r="D441" s="21" t="s">
        <v>25</v>
      </c>
      <c r="E441" s="22">
        <v>1</v>
      </c>
      <c r="F441" s="23">
        <v>0</v>
      </c>
      <c r="G441" s="16">
        <f>IF(D441 = CHAR(37), E441*F441/100,E441*F441)</f>
        <v>0</v>
      </c>
    </row>
    <row r="442" spans="1:7" s="3" customFormat="1" ht="12" customHeight="1" x14ac:dyDescent="0.3">
      <c r="B442" s="17"/>
      <c r="C442" s="18"/>
      <c r="D442" s="18"/>
      <c r="E442" s="18"/>
      <c r="F442" s="18"/>
      <c r="G442" s="18"/>
    </row>
    <row r="443" spans="1:7" s="3" customFormat="1" ht="36" customHeight="1" x14ac:dyDescent="0.3">
      <c r="A443" s="3">
        <v>2950</v>
      </c>
      <c r="B443" s="19" t="s">
        <v>298</v>
      </c>
      <c r="C443" s="20" t="s">
        <v>299</v>
      </c>
      <c r="D443" s="21" t="s">
        <v>18</v>
      </c>
      <c r="E443" s="22">
        <v>14</v>
      </c>
      <c r="F443" s="23">
        <v>0</v>
      </c>
      <c r="G443" s="16">
        <f>IF(D443 = CHAR(37), E443*F443/100,E443*F443)</f>
        <v>0</v>
      </c>
    </row>
    <row r="444" spans="1:7" s="3" customFormat="1" ht="12" customHeight="1" x14ac:dyDescent="0.3">
      <c r="B444" s="17"/>
      <c r="C444" s="18"/>
      <c r="D444" s="18"/>
      <c r="E444" s="18"/>
      <c r="F444" s="18"/>
      <c r="G444" s="18"/>
    </row>
    <row r="445" spans="1:7" s="3" customFormat="1" ht="36" customHeight="1" x14ac:dyDescent="0.3">
      <c r="A445" s="3">
        <v>2953</v>
      </c>
      <c r="B445" s="19" t="s">
        <v>300</v>
      </c>
      <c r="C445" s="20" t="s">
        <v>301</v>
      </c>
      <c r="D445" s="21" t="s">
        <v>25</v>
      </c>
      <c r="E445" s="22">
        <v>1</v>
      </c>
      <c r="F445" s="23">
        <v>0</v>
      </c>
      <c r="G445" s="16">
        <f>IF(D445 = CHAR(37), E445*F445/100,E445*F445)</f>
        <v>0</v>
      </c>
    </row>
    <row r="446" spans="1:7" s="3" customFormat="1" ht="12" customHeight="1" x14ac:dyDescent="0.3">
      <c r="B446" s="17"/>
      <c r="C446" s="18"/>
      <c r="D446" s="18"/>
      <c r="E446" s="18"/>
      <c r="F446" s="18"/>
      <c r="G446" s="18"/>
    </row>
    <row r="447" spans="1:7" s="3" customFormat="1" ht="36" customHeight="1" x14ac:dyDescent="0.3">
      <c r="A447" s="3">
        <v>2954</v>
      </c>
      <c r="B447" s="19" t="s">
        <v>302</v>
      </c>
      <c r="C447" s="20" t="s">
        <v>303</v>
      </c>
      <c r="D447" s="21" t="s">
        <v>18</v>
      </c>
      <c r="E447" s="22">
        <v>14</v>
      </c>
      <c r="F447" s="23">
        <v>0</v>
      </c>
      <c r="G447" s="16">
        <f>IF(D447 = CHAR(37), E447*F447/100,E447*F447)</f>
        <v>0</v>
      </c>
    </row>
    <row r="448" spans="1:7" s="3" customFormat="1" ht="12" customHeight="1" x14ac:dyDescent="0.3">
      <c r="B448" s="17"/>
      <c r="C448" s="18"/>
      <c r="D448" s="18"/>
      <c r="E448" s="18"/>
      <c r="F448" s="18"/>
      <c r="G448" s="18"/>
    </row>
    <row r="449" spans="1:7" s="3" customFormat="1" ht="12" customHeight="1" x14ac:dyDescent="0.3">
      <c r="B449" s="17"/>
      <c r="C449" s="18"/>
      <c r="D449" s="18"/>
      <c r="E449" s="18"/>
      <c r="F449" s="18"/>
      <c r="G449" s="18"/>
    </row>
    <row r="450" spans="1:7" s="3" customFormat="1" ht="12" customHeight="1" x14ac:dyDescent="0.3">
      <c r="B450" s="17"/>
      <c r="C450" s="18"/>
      <c r="D450" s="18"/>
      <c r="E450" s="18"/>
      <c r="F450" s="18"/>
      <c r="G450" s="18"/>
    </row>
    <row r="451" spans="1:7" s="3" customFormat="1" ht="12" customHeight="1" x14ac:dyDescent="0.3">
      <c r="B451" s="17"/>
      <c r="C451" s="18"/>
      <c r="D451" s="18"/>
      <c r="E451" s="18"/>
      <c r="F451" s="18"/>
      <c r="G451" s="18"/>
    </row>
    <row r="452" spans="1:7" s="3" customFormat="1" ht="12" customHeight="1" x14ac:dyDescent="0.3">
      <c r="B452" s="17"/>
      <c r="C452" s="18"/>
      <c r="D452" s="18"/>
      <c r="E452" s="18"/>
      <c r="F452" s="18"/>
      <c r="G452" s="18"/>
    </row>
    <row r="453" spans="1:7" s="4" customFormat="1" ht="20.100000000000001" customHeight="1" x14ac:dyDescent="0.3">
      <c r="B453" s="25" t="s">
        <v>121</v>
      </c>
      <c r="C453" s="26"/>
      <c r="D453" s="27"/>
      <c r="E453" s="28"/>
      <c r="F453" s="28"/>
      <c r="G453" s="29">
        <f>SUM(G406:G452)</f>
        <v>1001000</v>
      </c>
    </row>
    <row r="454" spans="1:7" s="1" customFormat="1" ht="13.8" x14ac:dyDescent="0.3">
      <c r="B454" s="6" t="s">
        <v>1</v>
      </c>
    </row>
    <row r="455" spans="1:7" s="1" customFormat="1" ht="13.8" x14ac:dyDescent="0.3">
      <c r="B455" s="6" t="s">
        <v>3</v>
      </c>
    </row>
    <row r="456" spans="1:7" s="1" customFormat="1" ht="13.8" x14ac:dyDescent="0.3">
      <c r="B456" s="7" t="s">
        <v>4</v>
      </c>
    </row>
    <row r="457" spans="1:7" s="1" customFormat="1" ht="13.8" x14ac:dyDescent="0.3">
      <c r="B457" s="8" t="s">
        <v>5</v>
      </c>
    </row>
    <row r="458" spans="1:7" s="2" customFormat="1" ht="12" x14ac:dyDescent="0.3">
      <c r="G458" s="9" t="s">
        <v>304</v>
      </c>
    </row>
    <row r="459" spans="1:7" s="3" customFormat="1" ht="15.45" customHeight="1" x14ac:dyDescent="0.3">
      <c r="B459" s="10" t="s">
        <v>7</v>
      </c>
      <c r="C459" s="10" t="s">
        <v>8</v>
      </c>
      <c r="D459" s="10" t="s">
        <v>9</v>
      </c>
      <c r="E459" s="10" t="s">
        <v>10</v>
      </c>
      <c r="F459" s="10" t="s">
        <v>11</v>
      </c>
      <c r="G459" s="11" t="s">
        <v>12</v>
      </c>
    </row>
    <row r="460" spans="1:7" s="3" customFormat="1" ht="12" customHeight="1" x14ac:dyDescent="0.3">
      <c r="A460" s="3">
        <v>200</v>
      </c>
      <c r="B460" s="12" t="s">
        <v>305</v>
      </c>
      <c r="C460" s="13" t="s">
        <v>304</v>
      </c>
      <c r="D460" s="21"/>
      <c r="E460" s="22"/>
      <c r="F460" s="16"/>
      <c r="G460" s="16"/>
    </row>
    <row r="461" spans="1:7" s="3" customFormat="1" ht="12" customHeight="1" x14ac:dyDescent="0.3">
      <c r="B461" s="17"/>
      <c r="C461" s="18"/>
      <c r="D461" s="18"/>
      <c r="E461" s="18"/>
      <c r="F461" s="18"/>
      <c r="G461" s="18"/>
    </row>
    <row r="462" spans="1:7" s="3" customFormat="1" ht="12" customHeight="1" x14ac:dyDescent="0.3">
      <c r="A462" s="3">
        <v>6190</v>
      </c>
      <c r="B462" s="19" t="s">
        <v>306</v>
      </c>
      <c r="C462" s="20" t="s">
        <v>307</v>
      </c>
      <c r="D462" s="21"/>
      <c r="E462" s="22"/>
      <c r="F462" s="16"/>
      <c r="G462" s="16"/>
    </row>
    <row r="463" spans="1:7" s="3" customFormat="1" ht="12" customHeight="1" x14ac:dyDescent="0.3">
      <c r="B463" s="17"/>
      <c r="C463" s="18"/>
      <c r="D463" s="18"/>
      <c r="E463" s="18"/>
      <c r="F463" s="18"/>
      <c r="G463" s="18"/>
    </row>
    <row r="464" spans="1:7" s="3" customFormat="1" ht="12" customHeight="1" x14ac:dyDescent="0.3">
      <c r="A464" s="3">
        <v>6191</v>
      </c>
      <c r="B464" s="19" t="s">
        <v>308</v>
      </c>
      <c r="C464" s="20" t="s">
        <v>309</v>
      </c>
      <c r="D464" s="21" t="s">
        <v>18</v>
      </c>
      <c r="E464" s="22">
        <v>14</v>
      </c>
      <c r="F464" s="23">
        <v>0</v>
      </c>
      <c r="G464" s="16">
        <f>IF(D464 = CHAR(37), E464*F464/100,E464*F464)</f>
        <v>0</v>
      </c>
    </row>
    <row r="465" spans="1:7" s="3" customFormat="1" ht="12" customHeight="1" x14ac:dyDescent="0.3">
      <c r="B465" s="17"/>
      <c r="C465" s="18"/>
      <c r="D465" s="18"/>
      <c r="E465" s="18"/>
      <c r="F465" s="18"/>
      <c r="G465" s="18"/>
    </row>
    <row r="466" spans="1:7" s="3" customFormat="1" ht="12" customHeight="1" x14ac:dyDescent="0.3">
      <c r="A466" s="3">
        <v>6196</v>
      </c>
      <c r="B466" s="19" t="s">
        <v>310</v>
      </c>
      <c r="C466" s="20" t="s">
        <v>311</v>
      </c>
      <c r="D466" s="21" t="s">
        <v>18</v>
      </c>
      <c r="E466" s="22">
        <v>14</v>
      </c>
      <c r="F466" s="23">
        <v>0</v>
      </c>
      <c r="G466" s="16">
        <f>IF(D466 = CHAR(37), E466*F466/100,E466*F466)</f>
        <v>0</v>
      </c>
    </row>
    <row r="467" spans="1:7" s="3" customFormat="1" ht="12" customHeight="1" x14ac:dyDescent="0.3">
      <c r="B467" s="17"/>
      <c r="C467" s="18"/>
      <c r="D467" s="18"/>
      <c r="E467" s="18"/>
      <c r="F467" s="18"/>
      <c r="G467" s="18"/>
    </row>
    <row r="468" spans="1:7" s="3" customFormat="1" ht="12" customHeight="1" x14ac:dyDescent="0.3">
      <c r="A468" s="3">
        <v>6197</v>
      </c>
      <c r="B468" s="19" t="s">
        <v>312</v>
      </c>
      <c r="C468" s="20" t="s">
        <v>313</v>
      </c>
      <c r="D468" s="21" t="s">
        <v>18</v>
      </c>
      <c r="E468" s="22">
        <v>14</v>
      </c>
      <c r="F468" s="23">
        <v>0</v>
      </c>
      <c r="G468" s="16">
        <f>IF(D468 = CHAR(37), E468*F468/100,E468*F468)</f>
        <v>0</v>
      </c>
    </row>
    <row r="469" spans="1:7" s="3" customFormat="1" ht="12" customHeight="1" x14ac:dyDescent="0.3">
      <c r="B469" s="17"/>
      <c r="C469" s="18"/>
      <c r="D469" s="18"/>
      <c r="E469" s="18"/>
      <c r="F469" s="18"/>
      <c r="G469" s="18"/>
    </row>
    <row r="470" spans="1:7" s="3" customFormat="1" ht="12" customHeight="1" x14ac:dyDescent="0.3">
      <c r="A470" s="3">
        <v>2963</v>
      </c>
      <c r="B470" s="19" t="s">
        <v>314</v>
      </c>
      <c r="C470" s="20" t="s">
        <v>315</v>
      </c>
      <c r="D470" s="21"/>
      <c r="E470" s="22"/>
      <c r="F470" s="16"/>
      <c r="G470" s="16"/>
    </row>
    <row r="471" spans="1:7" s="3" customFormat="1" ht="12" customHeight="1" x14ac:dyDescent="0.3">
      <c r="B471" s="17"/>
      <c r="C471" s="18"/>
      <c r="D471" s="18"/>
      <c r="E471" s="18"/>
      <c r="F471" s="18"/>
      <c r="G471" s="18"/>
    </row>
    <row r="472" spans="1:7" s="3" customFormat="1" ht="12" customHeight="1" x14ac:dyDescent="0.3">
      <c r="A472" s="3">
        <v>2964</v>
      </c>
      <c r="B472" s="19" t="s">
        <v>316</v>
      </c>
      <c r="C472" s="20" t="s">
        <v>317</v>
      </c>
      <c r="D472" s="21"/>
      <c r="E472" s="22"/>
      <c r="F472" s="16"/>
      <c r="G472" s="16"/>
    </row>
    <row r="473" spans="1:7" s="3" customFormat="1" ht="12" customHeight="1" x14ac:dyDescent="0.3">
      <c r="B473" s="17"/>
      <c r="C473" s="18"/>
      <c r="D473" s="18"/>
      <c r="E473" s="18"/>
      <c r="F473" s="18"/>
      <c r="G473" s="18"/>
    </row>
    <row r="474" spans="1:7" s="3" customFormat="1" ht="24" customHeight="1" x14ac:dyDescent="0.3">
      <c r="A474" s="3">
        <v>2965</v>
      </c>
      <c r="B474" s="19"/>
      <c r="C474" s="20" t="s">
        <v>318</v>
      </c>
      <c r="D474" s="21" t="s">
        <v>111</v>
      </c>
      <c r="E474" s="22">
        <v>100</v>
      </c>
      <c r="F474" s="23">
        <v>0</v>
      </c>
      <c r="G474" s="16">
        <f>IF(D474 = CHAR(37), E474*F474/100,E474*F474)</f>
        <v>0</v>
      </c>
    </row>
    <row r="475" spans="1:7" s="3" customFormat="1" ht="12" customHeight="1" x14ac:dyDescent="0.3">
      <c r="B475" s="17"/>
      <c r="C475" s="18"/>
      <c r="D475" s="18"/>
      <c r="E475" s="18"/>
      <c r="F475" s="18"/>
      <c r="G475" s="18"/>
    </row>
    <row r="476" spans="1:7" s="3" customFormat="1" ht="24" customHeight="1" x14ac:dyDescent="0.3">
      <c r="A476" s="3">
        <v>2966</v>
      </c>
      <c r="B476" s="19"/>
      <c r="C476" s="20" t="s">
        <v>319</v>
      </c>
      <c r="D476" s="21" t="s">
        <v>111</v>
      </c>
      <c r="E476" s="22">
        <v>300</v>
      </c>
      <c r="F476" s="23">
        <v>0</v>
      </c>
      <c r="G476" s="16">
        <f>IF(D476 = CHAR(37), E476*F476/100,E476*F476)</f>
        <v>0</v>
      </c>
    </row>
    <row r="477" spans="1:7" s="3" customFormat="1" ht="12" customHeight="1" x14ac:dyDescent="0.3">
      <c r="B477" s="17"/>
      <c r="C477" s="18"/>
      <c r="D477" s="18"/>
      <c r="E477" s="18"/>
      <c r="F477" s="18"/>
      <c r="G477" s="18"/>
    </row>
    <row r="478" spans="1:7" s="3" customFormat="1" ht="12" customHeight="1" x14ac:dyDescent="0.3">
      <c r="A478" s="3">
        <v>2967</v>
      </c>
      <c r="B478" s="19" t="s">
        <v>320</v>
      </c>
      <c r="C478" s="20" t="s">
        <v>321</v>
      </c>
      <c r="D478" s="21" t="s">
        <v>111</v>
      </c>
      <c r="E478" s="22">
        <v>50</v>
      </c>
      <c r="F478" s="23">
        <v>0</v>
      </c>
      <c r="G478" s="16">
        <f>IF(D478 = CHAR(37), E478*F478/100,E478*F478)</f>
        <v>0</v>
      </c>
    </row>
    <row r="479" spans="1:7" s="3" customFormat="1" ht="12" customHeight="1" x14ac:dyDescent="0.3">
      <c r="B479" s="17"/>
      <c r="C479" s="18"/>
      <c r="D479" s="18"/>
      <c r="E479" s="18"/>
      <c r="F479" s="18"/>
      <c r="G479" s="18"/>
    </row>
    <row r="480" spans="1:7" s="3" customFormat="1" ht="12" customHeight="1" x14ac:dyDescent="0.3">
      <c r="A480" s="3">
        <v>2968</v>
      </c>
      <c r="B480" s="19" t="s">
        <v>322</v>
      </c>
      <c r="C480" s="20" t="s">
        <v>323</v>
      </c>
      <c r="D480" s="21" t="s">
        <v>324</v>
      </c>
      <c r="E480" s="22">
        <v>1000</v>
      </c>
      <c r="F480" s="23">
        <v>0</v>
      </c>
      <c r="G480" s="16">
        <f>IF(D480 = CHAR(37), E480*F480/100,E480*F480)</f>
        <v>0</v>
      </c>
    </row>
    <row r="481" spans="1:7" s="3" customFormat="1" ht="12" customHeight="1" x14ac:dyDescent="0.3">
      <c r="B481" s="17"/>
      <c r="C481" s="18"/>
      <c r="D481" s="18"/>
      <c r="E481" s="18"/>
      <c r="F481" s="18"/>
      <c r="G481" s="18"/>
    </row>
    <row r="482" spans="1:7" s="3" customFormat="1" ht="12" customHeight="1" x14ac:dyDescent="0.3">
      <c r="A482" s="3">
        <v>2969</v>
      </c>
      <c r="B482" s="19" t="s">
        <v>325</v>
      </c>
      <c r="C482" s="20" t="s">
        <v>326</v>
      </c>
      <c r="D482" s="21" t="s">
        <v>324</v>
      </c>
      <c r="E482" s="22">
        <v>300</v>
      </c>
      <c r="F482" s="23">
        <v>0</v>
      </c>
      <c r="G482" s="16">
        <f>IF(D482 = CHAR(37), E482*F482/100,E482*F482)</f>
        <v>0</v>
      </c>
    </row>
    <row r="483" spans="1:7" s="3" customFormat="1" ht="12" customHeight="1" x14ac:dyDescent="0.3">
      <c r="B483" s="17"/>
      <c r="C483" s="18"/>
      <c r="D483" s="18"/>
      <c r="E483" s="18"/>
      <c r="F483" s="18"/>
      <c r="G483" s="18"/>
    </row>
    <row r="484" spans="1:7" s="3" customFormat="1" ht="12" customHeight="1" x14ac:dyDescent="0.3">
      <c r="A484" s="3">
        <v>2970</v>
      </c>
      <c r="B484" s="19" t="s">
        <v>327</v>
      </c>
      <c r="C484" s="20" t="s">
        <v>328</v>
      </c>
      <c r="D484" s="21"/>
      <c r="E484" s="22"/>
      <c r="F484" s="16"/>
      <c r="G484" s="16"/>
    </row>
    <row r="485" spans="1:7" s="3" customFormat="1" ht="12" customHeight="1" x14ac:dyDescent="0.3">
      <c r="B485" s="17"/>
      <c r="C485" s="18"/>
      <c r="D485" s="18"/>
      <c r="E485" s="18"/>
      <c r="F485" s="18"/>
      <c r="G485" s="18"/>
    </row>
    <row r="486" spans="1:7" s="3" customFormat="1" ht="36" customHeight="1" x14ac:dyDescent="0.3">
      <c r="A486" s="3">
        <v>2971</v>
      </c>
      <c r="B486" s="19"/>
      <c r="C486" s="20" t="s">
        <v>329</v>
      </c>
      <c r="D486" s="21"/>
      <c r="E486" s="22"/>
      <c r="F486" s="16"/>
      <c r="G486" s="16"/>
    </row>
    <row r="487" spans="1:7" s="3" customFormat="1" ht="12" customHeight="1" x14ac:dyDescent="0.3">
      <c r="B487" s="17"/>
      <c r="C487" s="18"/>
      <c r="D487" s="18"/>
      <c r="E487" s="18"/>
      <c r="F487" s="18"/>
      <c r="G487" s="18"/>
    </row>
    <row r="488" spans="1:7" s="3" customFormat="1" ht="12" customHeight="1" x14ac:dyDescent="0.3">
      <c r="A488" s="3">
        <v>6293</v>
      </c>
      <c r="B488" s="19"/>
      <c r="C488" s="20" t="s">
        <v>330</v>
      </c>
      <c r="D488" s="21" t="s">
        <v>111</v>
      </c>
      <c r="E488" s="22">
        <v>2</v>
      </c>
      <c r="F488" s="23">
        <v>0</v>
      </c>
      <c r="G488" s="16">
        <f>IF(D488 = CHAR(37), E488*F488/100,E488*F488)</f>
        <v>0</v>
      </c>
    </row>
    <row r="489" spans="1:7" s="3" customFormat="1" ht="12" customHeight="1" x14ac:dyDescent="0.3">
      <c r="B489" s="17"/>
      <c r="C489" s="18"/>
      <c r="D489" s="18"/>
      <c r="E489" s="18"/>
      <c r="F489" s="18"/>
      <c r="G489" s="18"/>
    </row>
    <row r="490" spans="1:7" s="3" customFormat="1" ht="12" customHeight="1" x14ac:dyDescent="0.3">
      <c r="A490" s="3">
        <v>2977</v>
      </c>
      <c r="B490" s="19" t="s">
        <v>331</v>
      </c>
      <c r="C490" s="20" t="s">
        <v>332</v>
      </c>
      <c r="D490" s="21"/>
      <c r="E490" s="22"/>
      <c r="F490" s="16"/>
      <c r="G490" s="16"/>
    </row>
    <row r="491" spans="1:7" s="3" customFormat="1" ht="12" customHeight="1" x14ac:dyDescent="0.3">
      <c r="B491" s="17"/>
      <c r="C491" s="18"/>
      <c r="D491" s="18"/>
      <c r="E491" s="18"/>
      <c r="F491" s="18"/>
      <c r="G491" s="18"/>
    </row>
    <row r="492" spans="1:7" s="3" customFormat="1" ht="24" customHeight="1" x14ac:dyDescent="0.3">
      <c r="A492" s="3">
        <v>2978</v>
      </c>
      <c r="B492" s="19"/>
      <c r="C492" s="20" t="s">
        <v>333</v>
      </c>
      <c r="D492" s="21" t="s">
        <v>18</v>
      </c>
      <c r="E492" s="22">
        <v>6</v>
      </c>
      <c r="F492" s="23">
        <v>0</v>
      </c>
      <c r="G492" s="16">
        <f>IF(D492 = CHAR(37), E492*F492/100,E492*F492)</f>
        <v>0</v>
      </c>
    </row>
    <row r="493" spans="1:7" s="3" customFormat="1" ht="12" customHeight="1" x14ac:dyDescent="0.3">
      <c r="B493" s="17"/>
      <c r="C493" s="18"/>
      <c r="D493" s="18"/>
      <c r="E493" s="18"/>
      <c r="F493" s="18"/>
      <c r="G493" s="18"/>
    </row>
    <row r="494" spans="1:7" s="3" customFormat="1" ht="12" customHeight="1" x14ac:dyDescent="0.3">
      <c r="A494" s="3">
        <v>6543</v>
      </c>
      <c r="B494" s="19" t="s">
        <v>334</v>
      </c>
      <c r="C494" s="20" t="s">
        <v>335</v>
      </c>
      <c r="D494" s="21" t="s">
        <v>18</v>
      </c>
      <c r="E494" s="22">
        <v>8</v>
      </c>
      <c r="F494" s="23">
        <v>0</v>
      </c>
      <c r="G494" s="16">
        <f>IF(D494 = CHAR(37), E494*F494/100,E494*F494)</f>
        <v>0</v>
      </c>
    </row>
    <row r="495" spans="1:7" s="3" customFormat="1" ht="12" customHeight="1" x14ac:dyDescent="0.3">
      <c r="B495" s="17"/>
      <c r="C495" s="18"/>
      <c r="D495" s="18"/>
      <c r="E495" s="18"/>
      <c r="F495" s="18"/>
      <c r="G495" s="18"/>
    </row>
    <row r="496" spans="1:7" s="3" customFormat="1" ht="12" customHeight="1" x14ac:dyDescent="0.3">
      <c r="A496" s="3">
        <v>6544</v>
      </c>
      <c r="B496" s="19" t="s">
        <v>336</v>
      </c>
      <c r="C496" s="20" t="s">
        <v>337</v>
      </c>
      <c r="D496" s="21" t="s">
        <v>18</v>
      </c>
      <c r="E496" s="22">
        <v>14</v>
      </c>
      <c r="F496" s="23">
        <v>0</v>
      </c>
      <c r="G496" s="16">
        <f>IF(D496 = CHAR(37), E496*F496/100,E496*F496)</f>
        <v>0</v>
      </c>
    </row>
    <row r="497" spans="1:7" s="3" customFormat="1" ht="12" customHeight="1" x14ac:dyDescent="0.3">
      <c r="B497" s="17"/>
      <c r="C497" s="18"/>
      <c r="D497" s="18"/>
      <c r="E497" s="18"/>
      <c r="F497" s="18"/>
      <c r="G497" s="18"/>
    </row>
    <row r="498" spans="1:7" s="3" customFormat="1" ht="12" customHeight="1" x14ac:dyDescent="0.3">
      <c r="A498" s="3">
        <v>6346</v>
      </c>
      <c r="B498" s="19" t="s">
        <v>338</v>
      </c>
      <c r="C498" s="20" t="s">
        <v>339</v>
      </c>
      <c r="D498" s="21" t="s">
        <v>340</v>
      </c>
      <c r="E498" s="22">
        <v>14</v>
      </c>
      <c r="F498" s="23">
        <v>0</v>
      </c>
      <c r="G498" s="16">
        <f>IF(D498 = CHAR(37), E498*F498/100,E498*F498)</f>
        <v>0</v>
      </c>
    </row>
    <row r="499" spans="1:7" s="3" customFormat="1" ht="12" customHeight="1" x14ac:dyDescent="0.3">
      <c r="B499" s="17"/>
      <c r="C499" s="18"/>
      <c r="D499" s="18"/>
      <c r="E499" s="18"/>
      <c r="F499" s="18"/>
      <c r="G499" s="18"/>
    </row>
    <row r="500" spans="1:7" s="3" customFormat="1" ht="12" customHeight="1" x14ac:dyDescent="0.3">
      <c r="A500" s="3">
        <v>6347</v>
      </c>
      <c r="B500" s="19" t="s">
        <v>341</v>
      </c>
      <c r="C500" s="20" t="s">
        <v>342</v>
      </c>
      <c r="D500" s="21" t="s">
        <v>18</v>
      </c>
      <c r="E500" s="22">
        <v>14</v>
      </c>
      <c r="F500" s="23">
        <v>0</v>
      </c>
      <c r="G500" s="16">
        <f>IF(D500 = CHAR(37), E500*F500/100,E500*F500)</f>
        <v>0</v>
      </c>
    </row>
    <row r="501" spans="1:7" s="3" customFormat="1" ht="12" customHeight="1" x14ac:dyDescent="0.3">
      <c r="B501" s="17"/>
      <c r="C501" s="18"/>
      <c r="D501" s="18"/>
      <c r="E501" s="18"/>
      <c r="F501" s="18"/>
      <c r="G501" s="18"/>
    </row>
    <row r="502" spans="1:7" s="3" customFormat="1" ht="12" customHeight="1" x14ac:dyDescent="0.3">
      <c r="A502" s="3">
        <v>2993</v>
      </c>
      <c r="B502" s="19" t="s">
        <v>343</v>
      </c>
      <c r="C502" s="20" t="s">
        <v>344</v>
      </c>
      <c r="D502" s="21"/>
      <c r="E502" s="22"/>
      <c r="F502" s="16"/>
      <c r="G502" s="16"/>
    </row>
    <row r="503" spans="1:7" s="3" customFormat="1" ht="12" customHeight="1" x14ac:dyDescent="0.3">
      <c r="B503" s="17"/>
      <c r="C503" s="18"/>
      <c r="D503" s="18"/>
      <c r="E503" s="18"/>
      <c r="F503" s="18"/>
      <c r="G503" s="18"/>
    </row>
    <row r="504" spans="1:7" s="3" customFormat="1" ht="12" customHeight="1" x14ac:dyDescent="0.3">
      <c r="A504" s="3">
        <v>2994</v>
      </c>
      <c r="B504" s="19" t="s">
        <v>345</v>
      </c>
      <c r="C504" s="20" t="s">
        <v>346</v>
      </c>
      <c r="D504" s="21" t="s">
        <v>111</v>
      </c>
      <c r="E504" s="22">
        <v>10</v>
      </c>
      <c r="F504" s="23">
        <v>0</v>
      </c>
      <c r="G504" s="16">
        <f>IF(D504 = CHAR(37), E504*F504/100,E504*F504)</f>
        <v>0</v>
      </c>
    </row>
    <row r="505" spans="1:7" s="3" customFormat="1" ht="12" customHeight="1" x14ac:dyDescent="0.3">
      <c r="B505" s="17"/>
      <c r="C505" s="18"/>
      <c r="D505" s="18"/>
      <c r="E505" s="18"/>
      <c r="F505" s="18"/>
      <c r="G505" s="18"/>
    </row>
    <row r="506" spans="1:7" s="3" customFormat="1" ht="12" customHeight="1" x14ac:dyDescent="0.3">
      <c r="A506" s="3">
        <v>2995</v>
      </c>
      <c r="B506" s="19" t="s">
        <v>347</v>
      </c>
      <c r="C506" s="20" t="s">
        <v>348</v>
      </c>
      <c r="D506" s="21" t="s">
        <v>111</v>
      </c>
      <c r="E506" s="22">
        <v>10</v>
      </c>
      <c r="F506" s="23">
        <v>0</v>
      </c>
      <c r="G506" s="16">
        <f>IF(D506 = CHAR(37), E506*F506/100,E506*F506)</f>
        <v>0</v>
      </c>
    </row>
    <row r="507" spans="1:7" s="3" customFormat="1" ht="12" customHeight="1" x14ac:dyDescent="0.3">
      <c r="B507" s="17"/>
      <c r="C507" s="18"/>
      <c r="D507" s="18"/>
      <c r="E507" s="18"/>
      <c r="F507" s="18"/>
      <c r="G507" s="18"/>
    </row>
    <row r="508" spans="1:7" s="3" customFormat="1" ht="24" customHeight="1" x14ac:dyDescent="0.3">
      <c r="A508" s="3">
        <v>2996</v>
      </c>
      <c r="B508" s="19" t="s">
        <v>349</v>
      </c>
      <c r="C508" s="20" t="s">
        <v>350</v>
      </c>
      <c r="D508" s="21"/>
      <c r="E508" s="22"/>
      <c r="F508" s="16"/>
      <c r="G508" s="16"/>
    </row>
    <row r="509" spans="1:7" s="3" customFormat="1" ht="12" customHeight="1" x14ac:dyDescent="0.3">
      <c r="B509" s="17"/>
      <c r="C509" s="18"/>
      <c r="D509" s="18"/>
      <c r="E509" s="18"/>
      <c r="F509" s="18"/>
      <c r="G509" s="18"/>
    </row>
    <row r="510" spans="1:7" s="3" customFormat="1" ht="12" customHeight="1" x14ac:dyDescent="0.3">
      <c r="A510" s="3">
        <v>2997</v>
      </c>
      <c r="B510" s="19" t="s">
        <v>351</v>
      </c>
      <c r="C510" s="20" t="s">
        <v>352</v>
      </c>
      <c r="D510" s="21" t="s">
        <v>42</v>
      </c>
      <c r="E510" s="22">
        <v>25000</v>
      </c>
      <c r="F510" s="24">
        <v>1</v>
      </c>
      <c r="G510" s="16">
        <v>25000</v>
      </c>
    </row>
    <row r="511" spans="1:7" s="3" customFormat="1" ht="12" customHeight="1" x14ac:dyDescent="0.3">
      <c r="B511" s="17"/>
      <c r="C511" s="18"/>
      <c r="D511" s="18"/>
      <c r="E511" s="18"/>
      <c r="F511" s="18"/>
      <c r="G511" s="18"/>
    </row>
    <row r="512" spans="1:7" s="3" customFormat="1" ht="24" customHeight="1" x14ac:dyDescent="0.3">
      <c r="A512" s="3">
        <v>2998</v>
      </c>
      <c r="B512" s="19" t="s">
        <v>353</v>
      </c>
      <c r="C512" s="20" t="s">
        <v>354</v>
      </c>
      <c r="D512" s="21" t="s">
        <v>45</v>
      </c>
      <c r="E512" s="22">
        <f>G510</f>
        <v>25000</v>
      </c>
      <c r="F512" s="23">
        <v>0</v>
      </c>
      <c r="G512" s="16">
        <f>IF(D512 = CHAR(37), E512*F512/100,E512*F512)</f>
        <v>0</v>
      </c>
    </row>
    <row r="513" spans="1:7" s="3" customFormat="1" ht="12" customHeight="1" x14ac:dyDescent="0.3">
      <c r="B513" s="17"/>
      <c r="C513" s="18"/>
      <c r="D513" s="18"/>
      <c r="E513" s="18"/>
      <c r="F513" s="18"/>
      <c r="G513" s="18"/>
    </row>
    <row r="514" spans="1:7" s="3" customFormat="1" ht="12" customHeight="1" x14ac:dyDescent="0.3">
      <c r="A514" s="3">
        <v>6348</v>
      </c>
      <c r="B514" s="19" t="s">
        <v>355</v>
      </c>
      <c r="C514" s="20" t="s">
        <v>356</v>
      </c>
      <c r="D514" s="21"/>
      <c r="E514" s="22"/>
      <c r="F514" s="16"/>
      <c r="G514" s="16"/>
    </row>
    <row r="515" spans="1:7" s="3" customFormat="1" ht="12" customHeight="1" x14ac:dyDescent="0.3">
      <c r="B515" s="17"/>
      <c r="C515" s="18"/>
      <c r="D515" s="18"/>
      <c r="E515" s="18"/>
      <c r="F515" s="18"/>
      <c r="G515" s="18"/>
    </row>
    <row r="516" spans="1:7" s="3" customFormat="1" ht="12" customHeight="1" x14ac:dyDescent="0.3">
      <c r="A516" s="3">
        <v>6349</v>
      </c>
      <c r="B516" s="19"/>
      <c r="C516" s="20" t="s">
        <v>357</v>
      </c>
      <c r="D516" s="21" t="s">
        <v>111</v>
      </c>
      <c r="E516" s="22"/>
      <c r="F516" s="23">
        <v>0</v>
      </c>
      <c r="G516" s="16" t="s">
        <v>112</v>
      </c>
    </row>
    <row r="517" spans="1:7" s="3" customFormat="1" ht="12" customHeight="1" x14ac:dyDescent="0.3">
      <c r="B517" s="17"/>
      <c r="C517" s="18"/>
      <c r="D517" s="18"/>
      <c r="E517" s="18"/>
      <c r="F517" s="18"/>
      <c r="G517" s="18"/>
    </row>
    <row r="518" spans="1:7" s="3" customFormat="1" ht="12" customHeight="1" x14ac:dyDescent="0.3">
      <c r="A518" s="3">
        <v>6350</v>
      </c>
      <c r="B518" s="19"/>
      <c r="C518" s="20" t="s">
        <v>358</v>
      </c>
      <c r="D518" s="21" t="s">
        <v>59</v>
      </c>
      <c r="E518" s="22"/>
      <c r="F518" s="23">
        <v>0</v>
      </c>
      <c r="G518" s="16" t="s">
        <v>112</v>
      </c>
    </row>
    <row r="519" spans="1:7" s="4" customFormat="1" ht="20.100000000000001" customHeight="1" x14ac:dyDescent="0.3">
      <c r="B519" s="25" t="s">
        <v>69</v>
      </c>
      <c r="C519" s="26"/>
      <c r="D519" s="27"/>
      <c r="E519" s="28"/>
      <c r="F519" s="28"/>
      <c r="G519" s="29">
        <f>SUM(G460:G518)</f>
        <v>25000</v>
      </c>
    </row>
    <row r="520" spans="1:7" s="1" customFormat="1" ht="13.8" x14ac:dyDescent="0.3">
      <c r="B520" s="6" t="s">
        <v>1</v>
      </c>
    </row>
    <row r="521" spans="1:7" s="1" customFormat="1" ht="13.8" x14ac:dyDescent="0.3">
      <c r="B521" s="6" t="s">
        <v>3</v>
      </c>
    </row>
    <row r="522" spans="1:7" s="1" customFormat="1" ht="13.8" x14ac:dyDescent="0.3">
      <c r="B522" s="7" t="s">
        <v>4</v>
      </c>
    </row>
    <row r="523" spans="1:7" s="1" customFormat="1" ht="13.8" x14ac:dyDescent="0.3">
      <c r="B523" s="8" t="s">
        <v>5</v>
      </c>
    </row>
    <row r="524" spans="1:7" s="2" customFormat="1" ht="12" x14ac:dyDescent="0.3">
      <c r="G524" s="9" t="s">
        <v>304</v>
      </c>
    </row>
    <row r="525" spans="1:7" s="3" customFormat="1" ht="15.45" customHeight="1" x14ac:dyDescent="0.3">
      <c r="B525" s="10" t="s">
        <v>7</v>
      </c>
      <c r="C525" s="10" t="s">
        <v>8</v>
      </c>
      <c r="D525" s="10" t="s">
        <v>9</v>
      </c>
      <c r="E525" s="10" t="s">
        <v>10</v>
      </c>
      <c r="F525" s="10" t="s">
        <v>11</v>
      </c>
      <c r="G525" s="11" t="s">
        <v>12</v>
      </c>
    </row>
    <row r="526" spans="1:7" s="4" customFormat="1" ht="20.100000000000001" customHeight="1" x14ac:dyDescent="0.3">
      <c r="B526" s="25" t="s">
        <v>70</v>
      </c>
      <c r="C526" s="26"/>
      <c r="D526" s="27"/>
      <c r="E526" s="28"/>
      <c r="F526" s="28"/>
      <c r="G526" s="29">
        <f>G519</f>
        <v>25000</v>
      </c>
    </row>
    <row r="527" spans="1:7" s="3" customFormat="1" ht="60" customHeight="1" x14ac:dyDescent="0.3">
      <c r="A527" s="3">
        <v>6320</v>
      </c>
      <c r="B527" s="19" t="s">
        <v>359</v>
      </c>
      <c r="C527" s="20" t="s">
        <v>360</v>
      </c>
      <c r="D527" s="21"/>
      <c r="E527" s="22"/>
      <c r="F527" s="16"/>
      <c r="G527" s="16"/>
    </row>
    <row r="528" spans="1:7" s="3" customFormat="1" ht="12" customHeight="1" x14ac:dyDescent="0.3">
      <c r="B528" s="17"/>
      <c r="C528" s="18"/>
      <c r="D528" s="18"/>
      <c r="E528" s="18"/>
      <c r="F528" s="18"/>
      <c r="G528" s="18"/>
    </row>
    <row r="529" spans="1:7" s="3" customFormat="1" ht="48" customHeight="1" x14ac:dyDescent="0.3">
      <c r="A529" s="3">
        <v>6321</v>
      </c>
      <c r="B529" s="19" t="s">
        <v>361</v>
      </c>
      <c r="C529" s="20" t="s">
        <v>362</v>
      </c>
      <c r="D529" s="21"/>
      <c r="E529" s="22"/>
      <c r="F529" s="16"/>
      <c r="G529" s="16"/>
    </row>
    <row r="530" spans="1:7" s="3" customFormat="1" ht="12" customHeight="1" x14ac:dyDescent="0.3">
      <c r="B530" s="17"/>
      <c r="C530" s="18"/>
      <c r="D530" s="18"/>
      <c r="E530" s="18"/>
      <c r="F530" s="18"/>
      <c r="G530" s="18"/>
    </row>
    <row r="531" spans="1:7" s="3" customFormat="1" ht="24" customHeight="1" x14ac:dyDescent="0.3">
      <c r="A531" s="3">
        <v>6322</v>
      </c>
      <c r="B531" s="19" t="s">
        <v>363</v>
      </c>
      <c r="C531" s="20" t="s">
        <v>364</v>
      </c>
      <c r="D531" s="21"/>
      <c r="E531" s="22"/>
      <c r="F531" s="16"/>
      <c r="G531" s="16"/>
    </row>
    <row r="532" spans="1:7" s="3" customFormat="1" ht="12" customHeight="1" x14ac:dyDescent="0.3">
      <c r="B532" s="17"/>
      <c r="C532" s="18"/>
      <c r="D532" s="18"/>
      <c r="E532" s="18"/>
      <c r="F532" s="18"/>
      <c r="G532" s="18"/>
    </row>
    <row r="533" spans="1:7" s="3" customFormat="1" ht="12" customHeight="1" x14ac:dyDescent="0.3">
      <c r="A533" s="3">
        <v>6323</v>
      </c>
      <c r="B533" s="19"/>
      <c r="C533" s="20" t="s">
        <v>365</v>
      </c>
      <c r="D533" s="21" t="s">
        <v>134</v>
      </c>
      <c r="E533" s="22">
        <v>5</v>
      </c>
      <c r="F533" s="23">
        <v>0</v>
      </c>
      <c r="G533" s="16">
        <f>IF(D533 = CHAR(37), E533*F533/100,E533*F533)</f>
        <v>0</v>
      </c>
    </row>
    <row r="534" spans="1:7" s="3" customFormat="1" ht="12" customHeight="1" x14ac:dyDescent="0.3">
      <c r="B534" s="17"/>
      <c r="C534" s="18"/>
      <c r="D534" s="18"/>
      <c r="E534" s="18"/>
      <c r="F534" s="18"/>
      <c r="G534" s="18"/>
    </row>
    <row r="535" spans="1:7" s="3" customFormat="1" ht="12" customHeight="1" x14ac:dyDescent="0.3">
      <c r="A535" s="3">
        <v>6324</v>
      </c>
      <c r="B535" s="19"/>
      <c r="C535" s="20" t="s">
        <v>366</v>
      </c>
      <c r="D535" s="21" t="s">
        <v>134</v>
      </c>
      <c r="E535" s="22">
        <v>40</v>
      </c>
      <c r="F535" s="23">
        <v>0</v>
      </c>
      <c r="G535" s="16">
        <f>IF(D535 = CHAR(37), E535*F535/100,E535*F535)</f>
        <v>0</v>
      </c>
    </row>
    <row r="536" spans="1:7" s="3" customFormat="1" ht="12" customHeight="1" x14ac:dyDescent="0.3">
      <c r="B536" s="17"/>
      <c r="C536" s="18"/>
      <c r="D536" s="18"/>
      <c r="E536" s="18"/>
      <c r="F536" s="18"/>
      <c r="G536" s="18"/>
    </row>
    <row r="537" spans="1:7" s="3" customFormat="1" ht="12" customHeight="1" x14ac:dyDescent="0.3">
      <c r="A537" s="3">
        <v>6340</v>
      </c>
      <c r="B537" s="19"/>
      <c r="C537" s="20" t="s">
        <v>367</v>
      </c>
      <c r="D537" s="21" t="s">
        <v>134</v>
      </c>
      <c r="E537" s="22">
        <v>10</v>
      </c>
      <c r="F537" s="23">
        <v>0</v>
      </c>
      <c r="G537" s="16">
        <f>IF(D537 = CHAR(37), E537*F537/100,E537*F537)</f>
        <v>0</v>
      </c>
    </row>
    <row r="538" spans="1:7" s="3" customFormat="1" ht="12" customHeight="1" x14ac:dyDescent="0.3">
      <c r="B538" s="17"/>
      <c r="C538" s="18"/>
      <c r="D538" s="18"/>
      <c r="E538" s="18"/>
      <c r="F538" s="18"/>
      <c r="G538" s="18"/>
    </row>
    <row r="539" spans="1:7" s="3" customFormat="1" ht="24" customHeight="1" x14ac:dyDescent="0.3">
      <c r="A539" s="3">
        <v>6325</v>
      </c>
      <c r="B539" s="19" t="s">
        <v>368</v>
      </c>
      <c r="C539" s="20" t="s">
        <v>369</v>
      </c>
      <c r="D539" s="21"/>
      <c r="E539" s="22"/>
      <c r="F539" s="16"/>
      <c r="G539" s="16"/>
    </row>
    <row r="540" spans="1:7" s="3" customFormat="1" ht="12" customHeight="1" x14ac:dyDescent="0.3">
      <c r="B540" s="17"/>
      <c r="C540" s="18"/>
      <c r="D540" s="18"/>
      <c r="E540" s="18"/>
      <c r="F540" s="18"/>
      <c r="G540" s="18"/>
    </row>
    <row r="541" spans="1:7" s="3" customFormat="1" ht="48" customHeight="1" x14ac:dyDescent="0.3">
      <c r="A541" s="3">
        <v>6326</v>
      </c>
      <c r="B541" s="19"/>
      <c r="C541" s="20" t="s">
        <v>370</v>
      </c>
      <c r="D541" s="21" t="s">
        <v>111</v>
      </c>
      <c r="E541" s="22">
        <v>24</v>
      </c>
      <c r="F541" s="23">
        <v>0</v>
      </c>
      <c r="G541" s="16">
        <f>IF(D541 = CHAR(37), E541*F541/100,E541*F541)</f>
        <v>0</v>
      </c>
    </row>
    <row r="542" spans="1:7" s="3" customFormat="1" ht="12" customHeight="1" x14ac:dyDescent="0.3">
      <c r="B542" s="17"/>
      <c r="C542" s="18"/>
      <c r="D542" s="18"/>
      <c r="E542" s="18"/>
      <c r="F542" s="18"/>
      <c r="G542" s="18"/>
    </row>
    <row r="543" spans="1:7" s="3" customFormat="1" ht="24" customHeight="1" x14ac:dyDescent="0.3">
      <c r="A543" s="3">
        <v>6327</v>
      </c>
      <c r="B543" s="19" t="s">
        <v>371</v>
      </c>
      <c r="C543" s="20" t="s">
        <v>372</v>
      </c>
      <c r="D543" s="21"/>
      <c r="E543" s="22"/>
      <c r="F543" s="16"/>
      <c r="G543" s="16"/>
    </row>
    <row r="544" spans="1:7" s="3" customFormat="1" ht="12" customHeight="1" x14ac:dyDescent="0.3">
      <c r="B544" s="17"/>
      <c r="C544" s="18"/>
      <c r="D544" s="18"/>
      <c r="E544" s="18"/>
      <c r="F544" s="18"/>
      <c r="G544" s="18"/>
    </row>
    <row r="545" spans="1:7" s="3" customFormat="1" ht="48" customHeight="1" x14ac:dyDescent="0.3">
      <c r="A545" s="3">
        <v>6328</v>
      </c>
      <c r="B545" s="19"/>
      <c r="C545" s="20" t="s">
        <v>373</v>
      </c>
      <c r="D545" s="21" t="s">
        <v>111</v>
      </c>
      <c r="E545" s="22">
        <v>24</v>
      </c>
      <c r="F545" s="23">
        <v>0</v>
      </c>
      <c r="G545" s="16">
        <f>IF(D545 = CHAR(37), E545*F545/100,E545*F545)</f>
        <v>0</v>
      </c>
    </row>
    <row r="546" spans="1:7" s="3" customFormat="1" ht="12" customHeight="1" x14ac:dyDescent="0.3">
      <c r="B546" s="17"/>
      <c r="C546" s="18"/>
      <c r="D546" s="18"/>
      <c r="E546" s="18"/>
      <c r="F546" s="18"/>
      <c r="G546" s="18"/>
    </row>
    <row r="547" spans="1:7" s="3" customFormat="1" ht="60" customHeight="1" x14ac:dyDescent="0.3">
      <c r="A547" s="3">
        <v>6329</v>
      </c>
      <c r="B547" s="19" t="s">
        <v>374</v>
      </c>
      <c r="C547" s="30" t="s">
        <v>375</v>
      </c>
      <c r="D547" s="21" t="s">
        <v>134</v>
      </c>
      <c r="E547" s="22">
        <v>5</v>
      </c>
      <c r="F547" s="23">
        <v>0</v>
      </c>
      <c r="G547" s="16">
        <f>IF(D547 = CHAR(37), E547*F547/100,E547*F547)</f>
        <v>0</v>
      </c>
    </row>
    <row r="548" spans="1:7" s="3" customFormat="1" ht="12" customHeight="1" x14ac:dyDescent="0.3">
      <c r="B548" s="17"/>
      <c r="C548" s="18"/>
      <c r="D548" s="18"/>
      <c r="E548" s="18"/>
      <c r="F548" s="18"/>
      <c r="G548" s="18"/>
    </row>
    <row r="549" spans="1:7" s="3" customFormat="1" ht="24" customHeight="1" x14ac:dyDescent="0.3">
      <c r="A549" s="3">
        <v>6330</v>
      </c>
      <c r="B549" s="19" t="s">
        <v>376</v>
      </c>
      <c r="C549" s="20" t="s">
        <v>377</v>
      </c>
      <c r="D549" s="21"/>
      <c r="E549" s="22"/>
      <c r="F549" s="16"/>
      <c r="G549" s="16"/>
    </row>
    <row r="550" spans="1:7" s="3" customFormat="1" ht="12" customHeight="1" x14ac:dyDescent="0.3">
      <c r="B550" s="17"/>
      <c r="C550" s="18"/>
      <c r="D550" s="18"/>
      <c r="E550" s="18"/>
      <c r="F550" s="18"/>
      <c r="G550" s="18"/>
    </row>
    <row r="551" spans="1:7" s="3" customFormat="1" ht="24" customHeight="1" x14ac:dyDescent="0.3">
      <c r="A551" s="3">
        <v>6331</v>
      </c>
      <c r="B551" s="19" t="s">
        <v>378</v>
      </c>
      <c r="C551" s="20" t="s">
        <v>379</v>
      </c>
      <c r="D551" s="21"/>
      <c r="E551" s="22"/>
      <c r="F551" s="16"/>
      <c r="G551" s="16"/>
    </row>
    <row r="552" spans="1:7" s="3" customFormat="1" ht="12" customHeight="1" x14ac:dyDescent="0.3">
      <c r="B552" s="17"/>
      <c r="C552" s="18"/>
      <c r="D552" s="18"/>
      <c r="E552" s="18"/>
      <c r="F552" s="18"/>
      <c r="G552" s="18"/>
    </row>
    <row r="553" spans="1:7" s="3" customFormat="1" ht="12" customHeight="1" x14ac:dyDescent="0.3">
      <c r="A553" s="3">
        <v>6332</v>
      </c>
      <c r="B553" s="19"/>
      <c r="C553" s="20" t="s">
        <v>380</v>
      </c>
      <c r="D553" s="21" t="s">
        <v>134</v>
      </c>
      <c r="E553" s="22">
        <v>108</v>
      </c>
      <c r="F553" s="23">
        <v>0</v>
      </c>
      <c r="G553" s="16">
        <f>IF(D553 = CHAR(37), E553*F553/100,E553*F553)</f>
        <v>0</v>
      </c>
    </row>
    <row r="554" spans="1:7" s="3" customFormat="1" ht="12" customHeight="1" x14ac:dyDescent="0.3">
      <c r="B554" s="17"/>
      <c r="C554" s="18"/>
      <c r="D554" s="18"/>
      <c r="E554" s="18"/>
      <c r="F554" s="18"/>
      <c r="G554" s="18"/>
    </row>
    <row r="555" spans="1:7" s="3" customFormat="1" ht="24" customHeight="1" x14ac:dyDescent="0.3">
      <c r="A555" s="3">
        <v>6333</v>
      </c>
      <c r="B555" s="19" t="s">
        <v>381</v>
      </c>
      <c r="C555" s="20" t="s">
        <v>382</v>
      </c>
      <c r="D555" s="21"/>
      <c r="E555" s="22"/>
      <c r="F555" s="16"/>
      <c r="G555" s="16"/>
    </row>
    <row r="556" spans="1:7" s="3" customFormat="1" ht="12" customHeight="1" x14ac:dyDescent="0.3">
      <c r="B556" s="17"/>
      <c r="C556" s="18"/>
      <c r="D556" s="18"/>
      <c r="E556" s="18"/>
      <c r="F556" s="18"/>
      <c r="G556" s="18"/>
    </row>
    <row r="557" spans="1:7" s="3" customFormat="1" ht="12" customHeight="1" x14ac:dyDescent="0.3">
      <c r="A557" s="3">
        <v>6334</v>
      </c>
      <c r="B557" s="19"/>
      <c r="C557" s="20" t="s">
        <v>383</v>
      </c>
      <c r="D557" s="21" t="s">
        <v>134</v>
      </c>
      <c r="E557" s="22">
        <v>108</v>
      </c>
      <c r="F557" s="23">
        <v>0</v>
      </c>
      <c r="G557" s="16">
        <f>IF(D557 = CHAR(37), E557*F557/100,E557*F557)</f>
        <v>0</v>
      </c>
    </row>
    <row r="558" spans="1:7" s="3" customFormat="1" ht="12" customHeight="1" x14ac:dyDescent="0.3">
      <c r="B558" s="17"/>
      <c r="C558" s="18"/>
      <c r="D558" s="18"/>
      <c r="E558" s="18"/>
      <c r="F558" s="18"/>
      <c r="G558" s="18"/>
    </row>
    <row r="559" spans="1:7" s="3" customFormat="1" ht="24" customHeight="1" x14ac:dyDescent="0.3">
      <c r="A559" s="3">
        <v>6335</v>
      </c>
      <c r="B559" s="19" t="s">
        <v>384</v>
      </c>
      <c r="C559" s="20" t="s">
        <v>385</v>
      </c>
      <c r="D559" s="21"/>
      <c r="E559" s="22"/>
      <c r="F559" s="16"/>
      <c r="G559" s="16"/>
    </row>
    <row r="560" spans="1:7" s="3" customFormat="1" ht="12" customHeight="1" x14ac:dyDescent="0.3">
      <c r="B560" s="17"/>
      <c r="C560" s="18"/>
      <c r="D560" s="18"/>
      <c r="E560" s="18"/>
      <c r="F560" s="18"/>
      <c r="G560" s="18"/>
    </row>
    <row r="561" spans="1:7" s="3" customFormat="1" ht="24" customHeight="1" x14ac:dyDescent="0.3">
      <c r="A561" s="3">
        <v>6336</v>
      </c>
      <c r="B561" s="19" t="s">
        <v>386</v>
      </c>
      <c r="C561" s="20" t="s">
        <v>387</v>
      </c>
      <c r="D561" s="21" t="s">
        <v>388</v>
      </c>
      <c r="E561" s="22">
        <v>800</v>
      </c>
      <c r="F561" s="23">
        <v>0</v>
      </c>
      <c r="G561" s="16">
        <f>IF(D561 = CHAR(37), E561*F561/100,E561*F561)</f>
        <v>0</v>
      </c>
    </row>
    <row r="562" spans="1:7" s="3" customFormat="1" ht="12" customHeight="1" x14ac:dyDescent="0.3">
      <c r="B562" s="17"/>
      <c r="C562" s="18"/>
      <c r="D562" s="18"/>
      <c r="E562" s="18"/>
      <c r="F562" s="18"/>
      <c r="G562" s="18"/>
    </row>
    <row r="563" spans="1:7" s="3" customFormat="1" ht="24" customHeight="1" x14ac:dyDescent="0.3">
      <c r="A563" s="3">
        <v>6337</v>
      </c>
      <c r="B563" s="19" t="s">
        <v>389</v>
      </c>
      <c r="C563" s="20" t="s">
        <v>390</v>
      </c>
      <c r="D563" s="21"/>
      <c r="E563" s="22"/>
      <c r="F563" s="16"/>
      <c r="G563" s="16"/>
    </row>
    <row r="564" spans="1:7" s="3" customFormat="1" ht="12" customHeight="1" x14ac:dyDescent="0.3">
      <c r="B564" s="17"/>
      <c r="C564" s="18"/>
      <c r="D564" s="18"/>
      <c r="E564" s="18"/>
      <c r="F564" s="18"/>
      <c r="G564" s="18"/>
    </row>
    <row r="565" spans="1:7" s="4" customFormat="1" ht="20.100000000000001" customHeight="1" x14ac:dyDescent="0.3">
      <c r="B565" s="25" t="s">
        <v>69</v>
      </c>
      <c r="C565" s="26"/>
      <c r="D565" s="27"/>
      <c r="E565" s="28"/>
      <c r="F565" s="28"/>
      <c r="G565" s="29">
        <f>SUM(G526:G564)</f>
        <v>25000</v>
      </c>
    </row>
    <row r="566" spans="1:7" s="1" customFormat="1" ht="13.8" x14ac:dyDescent="0.3">
      <c r="B566" s="6" t="s">
        <v>1</v>
      </c>
    </row>
    <row r="567" spans="1:7" s="1" customFormat="1" ht="13.8" x14ac:dyDescent="0.3">
      <c r="B567" s="6" t="s">
        <v>3</v>
      </c>
    </row>
    <row r="568" spans="1:7" s="1" customFormat="1" ht="13.8" x14ac:dyDescent="0.3">
      <c r="B568" s="7" t="s">
        <v>4</v>
      </c>
    </row>
    <row r="569" spans="1:7" s="1" customFormat="1" ht="13.8" x14ac:dyDescent="0.3">
      <c r="B569" s="8" t="s">
        <v>5</v>
      </c>
    </row>
    <row r="570" spans="1:7" s="2" customFormat="1" ht="12" x14ac:dyDescent="0.3">
      <c r="G570" s="9" t="s">
        <v>304</v>
      </c>
    </row>
    <row r="571" spans="1:7" s="3" customFormat="1" ht="15.45" customHeight="1" x14ac:dyDescent="0.3">
      <c r="B571" s="10" t="s">
        <v>7</v>
      </c>
      <c r="C571" s="10" t="s">
        <v>8</v>
      </c>
      <c r="D571" s="10" t="s">
        <v>9</v>
      </c>
      <c r="E571" s="10" t="s">
        <v>10</v>
      </c>
      <c r="F571" s="10" t="s">
        <v>11</v>
      </c>
      <c r="G571" s="11" t="s">
        <v>12</v>
      </c>
    </row>
    <row r="572" spans="1:7" s="4" customFormat="1" ht="20.100000000000001" customHeight="1" x14ac:dyDescent="0.3">
      <c r="B572" s="25" t="s">
        <v>70</v>
      </c>
      <c r="C572" s="26"/>
      <c r="D572" s="27"/>
      <c r="E572" s="28"/>
      <c r="F572" s="28"/>
      <c r="G572" s="29">
        <f>G565</f>
        <v>25000</v>
      </c>
    </row>
    <row r="573" spans="1:7" s="3" customFormat="1" ht="24" customHeight="1" x14ac:dyDescent="0.3">
      <c r="A573" s="3">
        <v>6338</v>
      </c>
      <c r="B573" s="19" t="s">
        <v>391</v>
      </c>
      <c r="C573" s="20" t="s">
        <v>392</v>
      </c>
      <c r="D573" s="21" t="s">
        <v>393</v>
      </c>
      <c r="E573" s="22">
        <v>50</v>
      </c>
      <c r="F573" s="23">
        <v>0</v>
      </c>
      <c r="G573" s="16">
        <f>IF(D573 = CHAR(37), E573*F573/100,E573*F573)</f>
        <v>0</v>
      </c>
    </row>
    <row r="574" spans="1:7" s="3" customFormat="1" ht="12" customHeight="1" x14ac:dyDescent="0.3">
      <c r="B574" s="17"/>
      <c r="C574" s="18"/>
      <c r="D574" s="18"/>
      <c r="E574" s="18"/>
      <c r="F574" s="18"/>
      <c r="G574" s="18"/>
    </row>
    <row r="575" spans="1:7" s="3" customFormat="1" ht="24" customHeight="1" x14ac:dyDescent="0.3">
      <c r="A575" s="3">
        <v>6339</v>
      </c>
      <c r="B575" s="19" t="s">
        <v>394</v>
      </c>
      <c r="C575" s="20" t="s">
        <v>395</v>
      </c>
      <c r="D575" s="21" t="s">
        <v>393</v>
      </c>
      <c r="E575" s="22">
        <v>50</v>
      </c>
      <c r="F575" s="23">
        <v>0</v>
      </c>
      <c r="G575" s="16">
        <f>IF(D575 = CHAR(37), E575*F575/100,E575*F575)</f>
        <v>0</v>
      </c>
    </row>
    <row r="576" spans="1:7" s="3" customFormat="1" ht="12" customHeight="1" x14ac:dyDescent="0.3">
      <c r="B576" s="17"/>
      <c r="C576" s="18"/>
      <c r="D576" s="18"/>
      <c r="E576" s="18"/>
      <c r="F576" s="18"/>
      <c r="G576" s="18"/>
    </row>
    <row r="577" spans="2:7" s="3" customFormat="1" ht="12" customHeight="1" x14ac:dyDescent="0.3">
      <c r="B577" s="17"/>
      <c r="C577" s="18"/>
      <c r="D577" s="18"/>
      <c r="E577" s="18"/>
      <c r="F577" s="18"/>
      <c r="G577" s="18"/>
    </row>
    <row r="578" spans="2:7" s="3" customFormat="1" ht="12" customHeight="1" x14ac:dyDescent="0.3">
      <c r="B578" s="17"/>
      <c r="C578" s="18"/>
      <c r="D578" s="18"/>
      <c r="E578" s="18"/>
      <c r="F578" s="18"/>
      <c r="G578" s="18"/>
    </row>
    <row r="579" spans="2:7" s="3" customFormat="1" ht="12" customHeight="1" x14ac:dyDescent="0.3">
      <c r="B579" s="17"/>
      <c r="C579" s="18"/>
      <c r="D579" s="18"/>
      <c r="E579" s="18"/>
      <c r="F579" s="18"/>
      <c r="G579" s="18"/>
    </row>
    <row r="580" spans="2:7" s="3" customFormat="1" ht="12" customHeight="1" x14ac:dyDescent="0.3">
      <c r="B580" s="17"/>
      <c r="C580" s="18"/>
      <c r="D580" s="18"/>
      <c r="E580" s="18"/>
      <c r="F580" s="18"/>
      <c r="G580" s="18"/>
    </row>
    <row r="581" spans="2:7" s="3" customFormat="1" ht="12" customHeight="1" x14ac:dyDescent="0.3">
      <c r="B581" s="17"/>
      <c r="C581" s="18"/>
      <c r="D581" s="18"/>
      <c r="E581" s="18"/>
      <c r="F581" s="18"/>
      <c r="G581" s="18"/>
    </row>
    <row r="582" spans="2:7" s="3" customFormat="1" ht="12" customHeight="1" x14ac:dyDescent="0.3">
      <c r="B582" s="17"/>
      <c r="C582" s="18"/>
      <c r="D582" s="18"/>
      <c r="E582" s="18"/>
      <c r="F582" s="18"/>
      <c r="G582" s="18"/>
    </row>
    <row r="583" spans="2:7" s="3" customFormat="1" ht="12" customHeight="1" x14ac:dyDescent="0.3">
      <c r="B583" s="17"/>
      <c r="C583" s="18"/>
      <c r="D583" s="18"/>
      <c r="E583" s="18"/>
      <c r="F583" s="18"/>
      <c r="G583" s="18"/>
    </row>
    <row r="584" spans="2:7" s="3" customFormat="1" ht="12" customHeight="1" x14ac:dyDescent="0.3">
      <c r="B584" s="17"/>
      <c r="C584" s="18"/>
      <c r="D584" s="18"/>
      <c r="E584" s="18"/>
      <c r="F584" s="18"/>
      <c r="G584" s="18"/>
    </row>
    <row r="585" spans="2:7" s="3" customFormat="1" ht="12" customHeight="1" x14ac:dyDescent="0.3">
      <c r="B585" s="17"/>
      <c r="C585" s="18"/>
      <c r="D585" s="18"/>
      <c r="E585" s="18"/>
      <c r="F585" s="18"/>
      <c r="G585" s="18"/>
    </row>
    <row r="586" spans="2:7" s="3" customFormat="1" ht="12" customHeight="1" x14ac:dyDescent="0.3">
      <c r="B586" s="17"/>
      <c r="C586" s="18"/>
      <c r="D586" s="18"/>
      <c r="E586" s="18"/>
      <c r="F586" s="18"/>
      <c r="G586" s="18"/>
    </row>
    <row r="587" spans="2:7" s="3" customFormat="1" ht="12" customHeight="1" x14ac:dyDescent="0.3">
      <c r="B587" s="17"/>
      <c r="C587" s="18"/>
      <c r="D587" s="18"/>
      <c r="E587" s="18"/>
      <c r="F587" s="18"/>
      <c r="G587" s="18"/>
    </row>
    <row r="588" spans="2:7" s="3" customFormat="1" ht="12" customHeight="1" x14ac:dyDescent="0.3">
      <c r="B588" s="17"/>
      <c r="C588" s="18"/>
      <c r="D588" s="18"/>
      <c r="E588" s="18"/>
      <c r="F588" s="18"/>
      <c r="G588" s="18"/>
    </row>
    <row r="589" spans="2:7" s="3" customFormat="1" ht="12" customHeight="1" x14ac:dyDescent="0.3">
      <c r="B589" s="17"/>
      <c r="C589" s="18"/>
      <c r="D589" s="18"/>
      <c r="E589" s="18"/>
      <c r="F589" s="18"/>
      <c r="G589" s="18"/>
    </row>
    <row r="590" spans="2:7" s="3" customFormat="1" ht="12" customHeight="1" x14ac:dyDescent="0.3">
      <c r="B590" s="17"/>
      <c r="C590" s="18"/>
      <c r="D590" s="18"/>
      <c r="E590" s="18"/>
      <c r="F590" s="18"/>
      <c r="G590" s="18"/>
    </row>
    <row r="591" spans="2:7" s="3" customFormat="1" ht="12" customHeight="1" x14ac:dyDescent="0.3">
      <c r="B591" s="17"/>
      <c r="C591" s="18"/>
      <c r="D591" s="18"/>
      <c r="E591" s="18"/>
      <c r="F591" s="18"/>
      <c r="G591" s="18"/>
    </row>
    <row r="592" spans="2:7" s="3" customFormat="1" ht="12" customHeight="1" x14ac:dyDescent="0.3">
      <c r="B592" s="17"/>
      <c r="C592" s="18"/>
      <c r="D592" s="18"/>
      <c r="E592" s="18"/>
      <c r="F592" s="18"/>
      <c r="G592" s="18"/>
    </row>
    <row r="593" spans="2:7" s="3" customFormat="1" ht="12" customHeight="1" x14ac:dyDescent="0.3">
      <c r="B593" s="17"/>
      <c r="C593" s="18"/>
      <c r="D593" s="18"/>
      <c r="E593" s="18"/>
      <c r="F593" s="18"/>
      <c r="G593" s="18"/>
    </row>
    <row r="594" spans="2:7" s="3" customFormat="1" ht="12" customHeight="1" x14ac:dyDescent="0.3">
      <c r="B594" s="17"/>
      <c r="C594" s="18"/>
      <c r="D594" s="18"/>
      <c r="E594" s="18"/>
      <c r="F594" s="18"/>
      <c r="G594" s="18"/>
    </row>
    <row r="595" spans="2:7" s="3" customFormat="1" ht="12" customHeight="1" x14ac:dyDescent="0.3">
      <c r="B595" s="17"/>
      <c r="C595" s="18"/>
      <c r="D595" s="18"/>
      <c r="E595" s="18"/>
      <c r="F595" s="18"/>
      <c r="G595" s="18"/>
    </row>
    <row r="596" spans="2:7" s="3" customFormat="1" ht="12" customHeight="1" x14ac:dyDescent="0.3">
      <c r="B596" s="17"/>
      <c r="C596" s="18"/>
      <c r="D596" s="18"/>
      <c r="E596" s="18"/>
      <c r="F596" s="18"/>
      <c r="G596" s="18"/>
    </row>
    <row r="597" spans="2:7" s="3" customFormat="1" ht="12" customHeight="1" x14ac:dyDescent="0.3">
      <c r="B597" s="17"/>
      <c r="C597" s="18"/>
      <c r="D597" s="18"/>
      <c r="E597" s="18"/>
      <c r="F597" s="18"/>
      <c r="G597" s="18"/>
    </row>
    <row r="598" spans="2:7" s="3" customFormat="1" ht="12" customHeight="1" x14ac:dyDescent="0.3">
      <c r="B598" s="17"/>
      <c r="C598" s="18"/>
      <c r="D598" s="18"/>
      <c r="E598" s="18"/>
      <c r="F598" s="18"/>
      <c r="G598" s="18"/>
    </row>
    <row r="599" spans="2:7" s="3" customFormat="1" ht="12" customHeight="1" x14ac:dyDescent="0.3">
      <c r="B599" s="17"/>
      <c r="C599" s="18"/>
      <c r="D599" s="18"/>
      <c r="E599" s="18"/>
      <c r="F599" s="18"/>
      <c r="G599" s="18"/>
    </row>
    <row r="600" spans="2:7" s="3" customFormat="1" ht="12" customHeight="1" x14ac:dyDescent="0.3">
      <c r="B600" s="17"/>
      <c r="C600" s="18"/>
      <c r="D600" s="18"/>
      <c r="E600" s="18"/>
      <c r="F600" s="18"/>
      <c r="G600" s="18"/>
    </row>
    <row r="601" spans="2:7" s="3" customFormat="1" ht="12" customHeight="1" x14ac:dyDescent="0.3">
      <c r="B601" s="17"/>
      <c r="C601" s="18"/>
      <c r="D601" s="18"/>
      <c r="E601" s="18"/>
      <c r="F601" s="18"/>
      <c r="G601" s="18"/>
    </row>
    <row r="602" spans="2:7" s="3" customFormat="1" ht="12" customHeight="1" x14ac:dyDescent="0.3">
      <c r="B602" s="17"/>
      <c r="C602" s="18"/>
      <c r="D602" s="18"/>
      <c r="E602" s="18"/>
      <c r="F602" s="18"/>
      <c r="G602" s="18"/>
    </row>
    <row r="603" spans="2:7" s="3" customFormat="1" ht="12" customHeight="1" x14ac:dyDescent="0.3">
      <c r="B603" s="17"/>
      <c r="C603" s="18"/>
      <c r="D603" s="18"/>
      <c r="E603" s="18"/>
      <c r="F603" s="18"/>
      <c r="G603" s="18"/>
    </row>
    <row r="604" spans="2:7" s="3" customFormat="1" ht="12" customHeight="1" x14ac:dyDescent="0.3">
      <c r="B604" s="17"/>
      <c r="C604" s="18"/>
      <c r="D604" s="18"/>
      <c r="E604" s="18"/>
      <c r="F604" s="18"/>
      <c r="G604" s="18"/>
    </row>
    <row r="605" spans="2:7" s="3" customFormat="1" ht="12" customHeight="1" x14ac:dyDescent="0.3">
      <c r="B605" s="17"/>
      <c r="C605" s="18"/>
      <c r="D605" s="18"/>
      <c r="E605" s="18"/>
      <c r="F605" s="18"/>
      <c r="G605" s="18"/>
    </row>
    <row r="606" spans="2:7" s="3" customFormat="1" ht="12" customHeight="1" x14ac:dyDescent="0.3">
      <c r="B606" s="17"/>
      <c r="C606" s="18"/>
      <c r="D606" s="18"/>
      <c r="E606" s="18"/>
      <c r="F606" s="18"/>
      <c r="G606" s="18"/>
    </row>
    <row r="607" spans="2:7" s="3" customFormat="1" ht="12" customHeight="1" x14ac:dyDescent="0.3">
      <c r="B607" s="17"/>
      <c r="C607" s="18"/>
      <c r="D607" s="18"/>
      <c r="E607" s="18"/>
      <c r="F607" s="18"/>
      <c r="G607" s="18"/>
    </row>
    <row r="608" spans="2:7" s="3" customFormat="1" ht="12" customHeight="1" x14ac:dyDescent="0.3">
      <c r="B608" s="17"/>
      <c r="C608" s="18"/>
      <c r="D608" s="18"/>
      <c r="E608" s="18"/>
      <c r="F608" s="18"/>
      <c r="G608" s="18"/>
    </row>
    <row r="609" spans="2:7" s="3" customFormat="1" ht="12" customHeight="1" x14ac:dyDescent="0.3">
      <c r="B609" s="17"/>
      <c r="C609" s="18"/>
      <c r="D609" s="18"/>
      <c r="E609" s="18"/>
      <c r="F609" s="18"/>
      <c r="G609" s="18"/>
    </row>
    <row r="610" spans="2:7" s="3" customFormat="1" ht="12" customHeight="1" x14ac:dyDescent="0.3">
      <c r="B610" s="17"/>
      <c r="C610" s="18"/>
      <c r="D610" s="18"/>
      <c r="E610" s="18"/>
      <c r="F610" s="18"/>
      <c r="G610" s="18"/>
    </row>
    <row r="611" spans="2:7" s="3" customFormat="1" ht="12" customHeight="1" x14ac:dyDescent="0.3">
      <c r="B611" s="17"/>
      <c r="C611" s="18"/>
      <c r="D611" s="18"/>
      <c r="E611" s="18"/>
      <c r="F611" s="18"/>
      <c r="G611" s="18"/>
    </row>
    <row r="612" spans="2:7" s="3" customFormat="1" ht="12" customHeight="1" x14ac:dyDescent="0.3">
      <c r="B612" s="17"/>
      <c r="C612" s="18"/>
      <c r="D612" s="18"/>
      <c r="E612" s="18"/>
      <c r="F612" s="18"/>
      <c r="G612" s="18"/>
    </row>
    <row r="613" spans="2:7" s="3" customFormat="1" ht="12" customHeight="1" x14ac:dyDescent="0.3">
      <c r="B613" s="17"/>
      <c r="C613" s="18"/>
      <c r="D613" s="18"/>
      <c r="E613" s="18"/>
      <c r="F613" s="18"/>
      <c r="G613" s="18"/>
    </row>
    <row r="614" spans="2:7" s="3" customFormat="1" ht="12" customHeight="1" x14ac:dyDescent="0.3">
      <c r="B614" s="17"/>
      <c r="C614" s="18"/>
      <c r="D614" s="18"/>
      <c r="E614" s="18"/>
      <c r="F614" s="18"/>
      <c r="G614" s="18"/>
    </row>
    <row r="615" spans="2:7" s="3" customFormat="1" ht="12" customHeight="1" x14ac:dyDescent="0.3">
      <c r="B615" s="17"/>
      <c r="C615" s="18"/>
      <c r="D615" s="18"/>
      <c r="E615" s="18"/>
      <c r="F615" s="18"/>
      <c r="G615" s="18"/>
    </row>
    <row r="616" spans="2:7" s="3" customFormat="1" ht="12" customHeight="1" x14ac:dyDescent="0.3">
      <c r="B616" s="17"/>
      <c r="C616" s="18"/>
      <c r="D616" s="18"/>
      <c r="E616" s="18"/>
      <c r="F616" s="18"/>
      <c r="G616" s="18"/>
    </row>
    <row r="617" spans="2:7" s="3" customFormat="1" ht="12" customHeight="1" x14ac:dyDescent="0.3">
      <c r="B617" s="17"/>
      <c r="C617" s="18"/>
      <c r="D617" s="18"/>
      <c r="E617" s="18"/>
      <c r="F617" s="18"/>
      <c r="G617" s="18"/>
    </row>
    <row r="618" spans="2:7" s="3" customFormat="1" ht="12" customHeight="1" x14ac:dyDescent="0.3">
      <c r="B618" s="17"/>
      <c r="C618" s="18"/>
      <c r="D618" s="18"/>
      <c r="E618" s="18"/>
      <c r="F618" s="18"/>
      <c r="G618" s="18"/>
    </row>
    <row r="619" spans="2:7" s="3" customFormat="1" ht="12" customHeight="1" x14ac:dyDescent="0.3">
      <c r="B619" s="17"/>
      <c r="C619" s="18"/>
      <c r="D619" s="18"/>
      <c r="E619" s="18"/>
      <c r="F619" s="18"/>
      <c r="G619" s="18"/>
    </row>
    <row r="620" spans="2:7" s="3" customFormat="1" ht="12" customHeight="1" x14ac:dyDescent="0.3">
      <c r="B620" s="17"/>
      <c r="C620" s="18"/>
      <c r="D620" s="18"/>
      <c r="E620" s="18"/>
      <c r="F620" s="18"/>
      <c r="G620" s="18"/>
    </row>
    <row r="621" spans="2:7" s="3" customFormat="1" ht="12" customHeight="1" x14ac:dyDescent="0.3">
      <c r="B621" s="17"/>
      <c r="C621" s="18"/>
      <c r="D621" s="18"/>
      <c r="E621" s="18"/>
      <c r="F621" s="18"/>
      <c r="G621" s="18"/>
    </row>
    <row r="622" spans="2:7" s="3" customFormat="1" ht="12" customHeight="1" x14ac:dyDescent="0.3">
      <c r="B622" s="17"/>
      <c r="C622" s="18"/>
      <c r="D622" s="18"/>
      <c r="E622" s="18"/>
      <c r="F622" s="18"/>
      <c r="G622" s="18"/>
    </row>
    <row r="623" spans="2:7" s="3" customFormat="1" ht="12" customHeight="1" x14ac:dyDescent="0.3">
      <c r="B623" s="17"/>
      <c r="C623" s="18"/>
      <c r="D623" s="18"/>
      <c r="E623" s="18"/>
      <c r="F623" s="18"/>
      <c r="G623" s="18"/>
    </row>
    <row r="624" spans="2:7" s="3" customFormat="1" ht="12" customHeight="1" x14ac:dyDescent="0.3">
      <c r="B624" s="17"/>
      <c r="C624" s="18"/>
      <c r="D624" s="18"/>
      <c r="E624" s="18"/>
      <c r="F624" s="18"/>
      <c r="G624" s="18"/>
    </row>
    <row r="625" spans="2:7" s="3" customFormat="1" ht="12" customHeight="1" x14ac:dyDescent="0.3">
      <c r="B625" s="17"/>
      <c r="C625" s="18"/>
      <c r="D625" s="18"/>
      <c r="E625" s="18"/>
      <c r="F625" s="18"/>
      <c r="G625" s="18"/>
    </row>
    <row r="626" spans="2:7" s="3" customFormat="1" ht="12" customHeight="1" x14ac:dyDescent="0.3">
      <c r="B626" s="17"/>
      <c r="C626" s="18"/>
      <c r="D626" s="18"/>
      <c r="E626" s="18"/>
      <c r="F626" s="18"/>
      <c r="G626" s="18"/>
    </row>
    <row r="627" spans="2:7" s="3" customFormat="1" ht="12" customHeight="1" x14ac:dyDescent="0.3">
      <c r="B627" s="17"/>
      <c r="C627" s="18"/>
      <c r="D627" s="18"/>
      <c r="E627" s="18"/>
      <c r="F627" s="18"/>
      <c r="G627" s="18"/>
    </row>
    <row r="628" spans="2:7" s="3" customFormat="1" ht="12" customHeight="1" x14ac:dyDescent="0.3">
      <c r="B628" s="17"/>
      <c r="C628" s="18"/>
      <c r="D628" s="18"/>
      <c r="E628" s="18"/>
      <c r="F628" s="18"/>
      <c r="G628" s="18"/>
    </row>
    <row r="629" spans="2:7" s="3" customFormat="1" ht="12" customHeight="1" x14ac:dyDescent="0.3">
      <c r="B629" s="17"/>
      <c r="C629" s="18"/>
      <c r="D629" s="18"/>
      <c r="E629" s="18"/>
      <c r="F629" s="18"/>
      <c r="G629" s="18"/>
    </row>
    <row r="630" spans="2:7" s="3" customFormat="1" ht="12" customHeight="1" x14ac:dyDescent="0.3">
      <c r="B630" s="17"/>
      <c r="C630" s="18"/>
      <c r="D630" s="18"/>
      <c r="E630" s="18"/>
      <c r="F630" s="18"/>
      <c r="G630" s="18"/>
    </row>
    <row r="631" spans="2:7" s="3" customFormat="1" ht="12" customHeight="1" x14ac:dyDescent="0.3">
      <c r="B631" s="17"/>
      <c r="C631" s="18"/>
      <c r="D631" s="18"/>
      <c r="E631" s="18"/>
      <c r="F631" s="18"/>
      <c r="G631" s="18"/>
    </row>
    <row r="632" spans="2:7" s="3" customFormat="1" ht="12" customHeight="1" x14ac:dyDescent="0.3">
      <c r="B632" s="17"/>
      <c r="C632" s="18"/>
      <c r="D632" s="18"/>
      <c r="E632" s="18"/>
      <c r="F632" s="18"/>
      <c r="G632" s="18"/>
    </row>
    <row r="633" spans="2:7" s="3" customFormat="1" ht="12" customHeight="1" x14ac:dyDescent="0.3">
      <c r="B633" s="17"/>
      <c r="C633" s="18"/>
      <c r="D633" s="18"/>
      <c r="E633" s="18"/>
      <c r="F633" s="18"/>
      <c r="G633" s="18"/>
    </row>
    <row r="634" spans="2:7" s="3" customFormat="1" ht="12" customHeight="1" x14ac:dyDescent="0.3">
      <c r="B634" s="17"/>
      <c r="C634" s="18"/>
      <c r="D634" s="18"/>
      <c r="E634" s="18"/>
      <c r="F634" s="18"/>
      <c r="G634" s="18"/>
    </row>
    <row r="635" spans="2:7" s="4" customFormat="1" ht="20.100000000000001" customHeight="1" x14ac:dyDescent="0.3">
      <c r="B635" s="25" t="s">
        <v>121</v>
      </c>
      <c r="C635" s="26"/>
      <c r="D635" s="27"/>
      <c r="E635" s="28"/>
      <c r="F635" s="28"/>
      <c r="G635" s="29">
        <f>SUM(G572:G634)</f>
        <v>25000</v>
      </c>
    </row>
    <row r="636" spans="2:7" s="1" customFormat="1" ht="13.8" x14ac:dyDescent="0.3">
      <c r="B636" s="6" t="s">
        <v>1</v>
      </c>
    </row>
    <row r="637" spans="2:7" s="1" customFormat="1" ht="13.8" x14ac:dyDescent="0.3">
      <c r="B637" s="6" t="s">
        <v>3</v>
      </c>
    </row>
    <row r="638" spans="2:7" s="1" customFormat="1" ht="13.8" x14ac:dyDescent="0.3">
      <c r="B638" s="7" t="s">
        <v>4</v>
      </c>
    </row>
    <row r="639" spans="2:7" s="1" customFormat="1" ht="13.8" x14ac:dyDescent="0.3">
      <c r="B639" s="8" t="s">
        <v>5</v>
      </c>
    </row>
    <row r="640" spans="2:7" s="2" customFormat="1" ht="12" x14ac:dyDescent="0.3">
      <c r="G640" s="9" t="s">
        <v>396</v>
      </c>
    </row>
    <row r="641" spans="1:7" s="3" customFormat="1" ht="15.45" customHeight="1" x14ac:dyDescent="0.3">
      <c r="B641" s="10" t="s">
        <v>7</v>
      </c>
      <c r="C641" s="10" t="s">
        <v>8</v>
      </c>
      <c r="D641" s="10" t="s">
        <v>9</v>
      </c>
      <c r="E641" s="10" t="s">
        <v>10</v>
      </c>
      <c r="F641" s="10" t="s">
        <v>11</v>
      </c>
      <c r="G641" s="11" t="s">
        <v>12</v>
      </c>
    </row>
    <row r="642" spans="1:7" s="3" customFormat="1" ht="12" customHeight="1" x14ac:dyDescent="0.3">
      <c r="A642" s="3">
        <v>201</v>
      </c>
      <c r="B642" s="12" t="s">
        <v>397</v>
      </c>
      <c r="C642" s="13" t="s">
        <v>396</v>
      </c>
      <c r="D642" s="21"/>
      <c r="E642" s="22"/>
      <c r="F642" s="16"/>
      <c r="G642" s="16"/>
    </row>
    <row r="643" spans="1:7" s="3" customFormat="1" ht="12" customHeight="1" x14ac:dyDescent="0.3">
      <c r="B643" s="17"/>
      <c r="C643" s="18"/>
      <c r="D643" s="18"/>
      <c r="E643" s="18"/>
      <c r="F643" s="18"/>
      <c r="G643" s="18"/>
    </row>
    <row r="644" spans="1:7" s="3" customFormat="1" ht="12" customHeight="1" x14ac:dyDescent="0.3">
      <c r="A644" s="3">
        <v>2999</v>
      </c>
      <c r="B644" s="19" t="s">
        <v>398</v>
      </c>
      <c r="C644" s="20" t="s">
        <v>399</v>
      </c>
      <c r="D644" s="21"/>
      <c r="E644" s="22"/>
      <c r="F644" s="16"/>
      <c r="G644" s="16"/>
    </row>
    <row r="645" spans="1:7" s="3" customFormat="1" ht="12" customHeight="1" x14ac:dyDescent="0.3">
      <c r="B645" s="17"/>
      <c r="C645" s="18"/>
      <c r="D645" s="18"/>
      <c r="E645" s="18"/>
      <c r="F645" s="18"/>
      <c r="G645" s="18"/>
    </row>
    <row r="646" spans="1:7" s="3" customFormat="1" ht="24" customHeight="1" x14ac:dyDescent="0.3">
      <c r="A646" s="3">
        <v>3000</v>
      </c>
      <c r="B646" s="19" t="s">
        <v>400</v>
      </c>
      <c r="C646" s="20" t="s">
        <v>401</v>
      </c>
      <c r="D646" s="21" t="s">
        <v>402</v>
      </c>
      <c r="E646" s="22">
        <v>1</v>
      </c>
      <c r="F646" s="23">
        <v>0</v>
      </c>
      <c r="G646" s="16">
        <f>IF(D646 = CHAR(37), E646*F646/100,E646*F646)</f>
        <v>0</v>
      </c>
    </row>
    <row r="647" spans="1:7" s="3" customFormat="1" ht="12" customHeight="1" x14ac:dyDescent="0.3">
      <c r="B647" s="17"/>
      <c r="C647" s="18"/>
      <c r="D647" s="18"/>
      <c r="E647" s="18"/>
      <c r="F647" s="18"/>
      <c r="G647" s="18"/>
    </row>
    <row r="648" spans="1:7" s="3" customFormat="1" ht="24" customHeight="1" x14ac:dyDescent="0.3">
      <c r="A648" s="3">
        <v>3003</v>
      </c>
      <c r="B648" s="19" t="s">
        <v>403</v>
      </c>
      <c r="C648" s="20" t="s">
        <v>404</v>
      </c>
      <c r="D648" s="21" t="s">
        <v>134</v>
      </c>
      <c r="E648" s="22">
        <v>500</v>
      </c>
      <c r="F648" s="23">
        <v>0</v>
      </c>
      <c r="G648" s="16">
        <f>IF(D648 = CHAR(37), E648*F648/100,E648*F648)</f>
        <v>0</v>
      </c>
    </row>
    <row r="649" spans="1:7" s="3" customFormat="1" ht="12" customHeight="1" x14ac:dyDescent="0.3">
      <c r="B649" s="17"/>
      <c r="C649" s="18"/>
      <c r="D649" s="18"/>
      <c r="E649" s="18"/>
      <c r="F649" s="18"/>
      <c r="G649" s="18"/>
    </row>
    <row r="650" spans="1:7" s="3" customFormat="1" ht="12" customHeight="1" x14ac:dyDescent="0.3">
      <c r="A650" s="3">
        <v>3004</v>
      </c>
      <c r="B650" s="19" t="s">
        <v>405</v>
      </c>
      <c r="C650" s="20" t="s">
        <v>406</v>
      </c>
      <c r="D650" s="21"/>
      <c r="E650" s="22"/>
      <c r="F650" s="16"/>
      <c r="G650" s="16"/>
    </row>
    <row r="651" spans="1:7" s="3" customFormat="1" ht="12" customHeight="1" x14ac:dyDescent="0.3">
      <c r="B651" s="17"/>
      <c r="C651" s="18"/>
      <c r="D651" s="18"/>
      <c r="E651" s="18"/>
      <c r="F651" s="18"/>
      <c r="G651" s="18"/>
    </row>
    <row r="652" spans="1:7" s="3" customFormat="1" ht="24" customHeight="1" x14ac:dyDescent="0.3">
      <c r="A652" s="3">
        <v>3005</v>
      </c>
      <c r="B652" s="19" t="s">
        <v>407</v>
      </c>
      <c r="C652" s="20" t="s">
        <v>408</v>
      </c>
      <c r="D652" s="21" t="s">
        <v>402</v>
      </c>
      <c r="E652" s="22">
        <v>1</v>
      </c>
      <c r="F652" s="23">
        <v>0</v>
      </c>
      <c r="G652" s="16">
        <f>IF(D652 = CHAR(37), E652*F652/100,E652*F652)</f>
        <v>0</v>
      </c>
    </row>
    <row r="653" spans="1:7" s="3" customFormat="1" ht="12" customHeight="1" x14ac:dyDescent="0.3">
      <c r="B653" s="17"/>
      <c r="C653" s="18"/>
      <c r="D653" s="18"/>
      <c r="E653" s="18"/>
      <c r="F653" s="18"/>
      <c r="G653" s="18"/>
    </row>
    <row r="654" spans="1:7" s="3" customFormat="1" ht="24" customHeight="1" x14ac:dyDescent="0.3">
      <c r="A654" s="3">
        <v>3008</v>
      </c>
      <c r="B654" s="19" t="s">
        <v>409</v>
      </c>
      <c r="C654" s="20" t="s">
        <v>410</v>
      </c>
      <c r="D654" s="21" t="s">
        <v>134</v>
      </c>
      <c r="E654" s="22">
        <v>500</v>
      </c>
      <c r="F654" s="23">
        <v>0</v>
      </c>
      <c r="G654" s="16">
        <f>IF(D654 = CHAR(37), E654*F654/100,E654*F654)</f>
        <v>0</v>
      </c>
    </row>
    <row r="655" spans="1:7" s="3" customFormat="1" ht="12" customHeight="1" x14ac:dyDescent="0.3">
      <c r="B655" s="17"/>
      <c r="C655" s="18"/>
      <c r="D655" s="18"/>
      <c r="E655" s="18"/>
      <c r="F655" s="18"/>
      <c r="G655" s="18"/>
    </row>
    <row r="656" spans="1:7" s="3" customFormat="1" ht="12" customHeight="1" x14ac:dyDescent="0.3">
      <c r="A656" s="3">
        <v>3009</v>
      </c>
      <c r="B656" s="19" t="s">
        <v>411</v>
      </c>
      <c r="C656" s="20" t="s">
        <v>412</v>
      </c>
      <c r="D656" s="21"/>
      <c r="E656" s="22"/>
      <c r="F656" s="16"/>
      <c r="G656" s="16"/>
    </row>
    <row r="657" spans="1:7" s="3" customFormat="1" ht="12" customHeight="1" x14ac:dyDescent="0.3">
      <c r="B657" s="17"/>
      <c r="C657" s="18"/>
      <c r="D657" s="18"/>
      <c r="E657" s="18"/>
      <c r="F657" s="18"/>
      <c r="G657" s="18"/>
    </row>
    <row r="658" spans="1:7" s="3" customFormat="1" ht="24" customHeight="1" x14ac:dyDescent="0.3">
      <c r="A658" s="3">
        <v>3010</v>
      </c>
      <c r="B658" s="19" t="s">
        <v>413</v>
      </c>
      <c r="C658" s="20" t="s">
        <v>414</v>
      </c>
      <c r="D658" s="21" t="s">
        <v>111</v>
      </c>
      <c r="E658" s="22">
        <v>3</v>
      </c>
      <c r="F658" s="23">
        <v>0</v>
      </c>
      <c r="G658" s="16">
        <f>IF(D658 = CHAR(37), E658*F658/100,E658*F658)</f>
        <v>0</v>
      </c>
    </row>
    <row r="659" spans="1:7" s="3" customFormat="1" ht="12" customHeight="1" x14ac:dyDescent="0.3">
      <c r="B659" s="17"/>
      <c r="C659" s="18"/>
      <c r="D659" s="18"/>
      <c r="E659" s="18"/>
      <c r="F659" s="18"/>
      <c r="G659" s="18"/>
    </row>
    <row r="660" spans="1:7" s="3" customFormat="1" ht="12" customHeight="1" x14ac:dyDescent="0.3">
      <c r="A660" s="3">
        <v>3011</v>
      </c>
      <c r="B660" s="19" t="s">
        <v>415</v>
      </c>
      <c r="C660" s="20" t="s">
        <v>416</v>
      </c>
      <c r="D660" s="21" t="s">
        <v>111</v>
      </c>
      <c r="E660" s="22">
        <v>2</v>
      </c>
      <c r="F660" s="23">
        <v>0</v>
      </c>
      <c r="G660" s="16">
        <f>IF(D660 = CHAR(37), E660*F660/100,E660*F660)</f>
        <v>0</v>
      </c>
    </row>
    <row r="661" spans="1:7" s="3" customFormat="1" ht="12" customHeight="1" x14ac:dyDescent="0.3">
      <c r="B661" s="17"/>
      <c r="C661" s="18"/>
      <c r="D661" s="18"/>
      <c r="E661" s="18"/>
      <c r="F661" s="18"/>
      <c r="G661" s="18"/>
    </row>
    <row r="662" spans="1:7" s="3" customFormat="1" ht="12" customHeight="1" x14ac:dyDescent="0.3">
      <c r="A662" s="3">
        <v>5203</v>
      </c>
      <c r="B662" s="19" t="s">
        <v>417</v>
      </c>
      <c r="C662" s="20" t="s">
        <v>418</v>
      </c>
      <c r="D662" s="21" t="s">
        <v>393</v>
      </c>
      <c r="E662" s="22">
        <v>300</v>
      </c>
      <c r="F662" s="23">
        <v>0</v>
      </c>
      <c r="G662" s="16">
        <f>IF(D662 = CHAR(37), E662*F662/100,E662*F662)</f>
        <v>0</v>
      </c>
    </row>
    <row r="663" spans="1:7" s="3" customFormat="1" ht="12" customHeight="1" x14ac:dyDescent="0.3">
      <c r="B663" s="17"/>
      <c r="C663" s="18"/>
      <c r="D663" s="18"/>
      <c r="E663" s="18"/>
      <c r="F663" s="18"/>
      <c r="G663" s="18"/>
    </row>
    <row r="664" spans="1:7" s="3" customFormat="1" ht="12" customHeight="1" x14ac:dyDescent="0.3">
      <c r="A664" s="3">
        <v>3023</v>
      </c>
      <c r="B664" s="19" t="s">
        <v>419</v>
      </c>
      <c r="C664" s="20" t="s">
        <v>420</v>
      </c>
      <c r="D664" s="21"/>
      <c r="E664" s="22"/>
      <c r="F664" s="16"/>
      <c r="G664" s="16"/>
    </row>
    <row r="665" spans="1:7" s="3" customFormat="1" ht="12" customHeight="1" x14ac:dyDescent="0.3">
      <c r="B665" s="17"/>
      <c r="C665" s="18"/>
      <c r="D665" s="18"/>
      <c r="E665" s="18"/>
      <c r="F665" s="18"/>
      <c r="G665" s="18"/>
    </row>
    <row r="666" spans="1:7" s="3" customFormat="1" ht="12" customHeight="1" x14ac:dyDescent="0.3">
      <c r="A666" s="3">
        <v>3024</v>
      </c>
      <c r="B666" s="19" t="s">
        <v>421</v>
      </c>
      <c r="C666" s="20" t="s">
        <v>422</v>
      </c>
      <c r="D666" s="21" t="s">
        <v>393</v>
      </c>
      <c r="E666" s="22">
        <v>1000</v>
      </c>
      <c r="F666" s="23">
        <v>0</v>
      </c>
      <c r="G666" s="16">
        <f>IF(D666 = CHAR(37), E666*F666/100,E666*F666)</f>
        <v>0</v>
      </c>
    </row>
    <row r="667" spans="1:7" s="3" customFormat="1" ht="12" customHeight="1" x14ac:dyDescent="0.3">
      <c r="B667" s="17"/>
      <c r="C667" s="18"/>
      <c r="D667" s="18"/>
      <c r="E667" s="18"/>
      <c r="F667" s="18"/>
      <c r="G667" s="18"/>
    </row>
    <row r="668" spans="1:7" s="3" customFormat="1" ht="12" customHeight="1" x14ac:dyDescent="0.3">
      <c r="A668" s="3">
        <v>3025</v>
      </c>
      <c r="B668" s="19" t="s">
        <v>423</v>
      </c>
      <c r="C668" s="20" t="s">
        <v>424</v>
      </c>
      <c r="D668" s="21" t="s">
        <v>393</v>
      </c>
      <c r="E668" s="22">
        <v>500</v>
      </c>
      <c r="F668" s="23">
        <v>0</v>
      </c>
      <c r="G668" s="16">
        <f>IF(D668 = CHAR(37), E668*F668/100,E668*F668)</f>
        <v>0</v>
      </c>
    </row>
    <row r="669" spans="1:7" s="3" customFormat="1" ht="12" customHeight="1" x14ac:dyDescent="0.3">
      <c r="B669" s="17"/>
      <c r="C669" s="18"/>
      <c r="D669" s="18"/>
      <c r="E669" s="18"/>
      <c r="F669" s="18"/>
      <c r="G669" s="18"/>
    </row>
    <row r="670" spans="1:7" s="3" customFormat="1" ht="24" customHeight="1" x14ac:dyDescent="0.3">
      <c r="A670" s="3">
        <v>6302</v>
      </c>
      <c r="B670" s="19" t="s">
        <v>425</v>
      </c>
      <c r="C670" s="20" t="s">
        <v>426</v>
      </c>
      <c r="D670" s="21"/>
      <c r="E670" s="22"/>
      <c r="F670" s="16"/>
      <c r="G670" s="16"/>
    </row>
    <row r="671" spans="1:7" s="3" customFormat="1" ht="12" customHeight="1" x14ac:dyDescent="0.3">
      <c r="B671" s="17"/>
      <c r="C671" s="18"/>
      <c r="D671" s="18"/>
      <c r="E671" s="18"/>
      <c r="F671" s="18"/>
      <c r="G671" s="18"/>
    </row>
    <row r="672" spans="1:7" s="3" customFormat="1" ht="24" customHeight="1" x14ac:dyDescent="0.3">
      <c r="A672" s="3">
        <v>6535</v>
      </c>
      <c r="B672" s="19" t="s">
        <v>427</v>
      </c>
      <c r="C672" s="20" t="s">
        <v>428</v>
      </c>
      <c r="D672" s="21"/>
      <c r="E672" s="22"/>
      <c r="F672" s="16"/>
      <c r="G672" s="16"/>
    </row>
    <row r="673" spans="1:7" s="3" customFormat="1" ht="12" customHeight="1" x14ac:dyDescent="0.3">
      <c r="B673" s="17"/>
      <c r="C673" s="18"/>
      <c r="D673" s="18"/>
      <c r="E673" s="18"/>
      <c r="F673" s="18"/>
      <c r="G673" s="18"/>
    </row>
    <row r="674" spans="1:7" s="3" customFormat="1" ht="24" customHeight="1" x14ac:dyDescent="0.3">
      <c r="A674" s="3">
        <v>6536</v>
      </c>
      <c r="B674" s="19"/>
      <c r="C674" s="20" t="s">
        <v>429</v>
      </c>
      <c r="D674" s="21" t="s">
        <v>430</v>
      </c>
      <c r="E674" s="22">
        <v>2000</v>
      </c>
      <c r="F674" s="23">
        <v>0</v>
      </c>
      <c r="G674" s="16">
        <f>IF(D674 = CHAR(37), E674*F674/100,E674*F674)</f>
        <v>0</v>
      </c>
    </row>
    <row r="675" spans="1:7" s="3" customFormat="1" ht="12" customHeight="1" x14ac:dyDescent="0.3">
      <c r="B675" s="17"/>
      <c r="C675" s="18"/>
      <c r="D675" s="18"/>
      <c r="E675" s="18"/>
      <c r="F675" s="18"/>
      <c r="G675" s="18"/>
    </row>
    <row r="676" spans="1:7" s="3" customFormat="1" ht="24" customHeight="1" x14ac:dyDescent="0.3">
      <c r="A676" s="3">
        <v>6303</v>
      </c>
      <c r="B676" s="19" t="s">
        <v>431</v>
      </c>
      <c r="C676" s="20" t="s">
        <v>432</v>
      </c>
      <c r="D676" s="21"/>
      <c r="E676" s="22"/>
      <c r="F676" s="16"/>
      <c r="G676" s="16"/>
    </row>
    <row r="677" spans="1:7" s="3" customFormat="1" ht="12" customHeight="1" x14ac:dyDescent="0.3">
      <c r="B677" s="17"/>
      <c r="C677" s="18"/>
      <c r="D677" s="18"/>
      <c r="E677" s="18"/>
      <c r="F677" s="18"/>
      <c r="G677" s="18"/>
    </row>
    <row r="678" spans="1:7" s="3" customFormat="1" ht="24" customHeight="1" x14ac:dyDescent="0.3">
      <c r="A678" s="3">
        <v>6304</v>
      </c>
      <c r="B678" s="19"/>
      <c r="C678" s="20" t="s">
        <v>433</v>
      </c>
      <c r="D678" s="21" t="s">
        <v>430</v>
      </c>
      <c r="E678" s="22">
        <v>2000</v>
      </c>
      <c r="F678" s="23">
        <v>0</v>
      </c>
      <c r="G678" s="16">
        <f>IF(D678 = CHAR(37), E678*F678/100,E678*F678)</f>
        <v>0</v>
      </c>
    </row>
    <row r="679" spans="1:7" s="3" customFormat="1" ht="12" customHeight="1" x14ac:dyDescent="0.3">
      <c r="B679" s="17"/>
      <c r="C679" s="18"/>
      <c r="D679" s="18"/>
      <c r="E679" s="18"/>
      <c r="F679" s="18"/>
      <c r="G679" s="18"/>
    </row>
    <row r="680" spans="1:7" s="3" customFormat="1" ht="12" customHeight="1" x14ac:dyDescent="0.3">
      <c r="B680" s="17"/>
      <c r="C680" s="18"/>
      <c r="D680" s="18"/>
      <c r="E680" s="18"/>
      <c r="F680" s="18"/>
      <c r="G680" s="18"/>
    </row>
    <row r="681" spans="1:7" s="3" customFormat="1" ht="12" customHeight="1" x14ac:dyDescent="0.3">
      <c r="B681" s="17"/>
      <c r="C681" s="18"/>
      <c r="D681" s="18"/>
      <c r="E681" s="18"/>
      <c r="F681" s="18"/>
      <c r="G681" s="18"/>
    </row>
    <row r="682" spans="1:7" s="3" customFormat="1" ht="12" customHeight="1" x14ac:dyDescent="0.3">
      <c r="B682" s="17"/>
      <c r="C682" s="18"/>
      <c r="D682" s="18"/>
      <c r="E682" s="18"/>
      <c r="F682" s="18"/>
      <c r="G682" s="18"/>
    </row>
    <row r="683" spans="1:7" s="3" customFormat="1" ht="12" customHeight="1" x14ac:dyDescent="0.3">
      <c r="B683" s="17"/>
      <c r="C683" s="18"/>
      <c r="D683" s="18"/>
      <c r="E683" s="18"/>
      <c r="F683" s="18"/>
      <c r="G683" s="18"/>
    </row>
    <row r="684" spans="1:7" s="3" customFormat="1" ht="12" customHeight="1" x14ac:dyDescent="0.3">
      <c r="B684" s="17"/>
      <c r="C684" s="18"/>
      <c r="D684" s="18"/>
      <c r="E684" s="18"/>
      <c r="F684" s="18"/>
      <c r="G684" s="18"/>
    </row>
    <row r="685" spans="1:7" s="3" customFormat="1" ht="12" customHeight="1" x14ac:dyDescent="0.3">
      <c r="B685" s="17"/>
      <c r="C685" s="18"/>
      <c r="D685" s="18"/>
      <c r="E685" s="18"/>
      <c r="F685" s="18"/>
      <c r="G685" s="18"/>
    </row>
    <row r="686" spans="1:7" s="3" customFormat="1" ht="12" customHeight="1" x14ac:dyDescent="0.3">
      <c r="B686" s="17"/>
      <c r="C686" s="18"/>
      <c r="D686" s="18"/>
      <c r="E686" s="18"/>
      <c r="F686" s="18"/>
      <c r="G686" s="18"/>
    </row>
    <row r="687" spans="1:7" s="3" customFormat="1" ht="12" customHeight="1" x14ac:dyDescent="0.3">
      <c r="B687" s="17"/>
      <c r="C687" s="18"/>
      <c r="D687" s="18"/>
      <c r="E687" s="18"/>
      <c r="F687" s="18"/>
      <c r="G687" s="18"/>
    </row>
    <row r="688" spans="1:7" s="3" customFormat="1" ht="12" customHeight="1" x14ac:dyDescent="0.3">
      <c r="B688" s="17"/>
      <c r="C688" s="18"/>
      <c r="D688" s="18"/>
      <c r="E688" s="18"/>
      <c r="F688" s="18"/>
      <c r="G688" s="18"/>
    </row>
    <row r="689" spans="2:7" s="3" customFormat="1" ht="12" customHeight="1" x14ac:dyDescent="0.3">
      <c r="B689" s="17"/>
      <c r="C689" s="18"/>
      <c r="D689" s="18"/>
      <c r="E689" s="18"/>
      <c r="F689" s="18"/>
      <c r="G689" s="18"/>
    </row>
    <row r="690" spans="2:7" s="3" customFormat="1" ht="12" customHeight="1" x14ac:dyDescent="0.3">
      <c r="B690" s="17"/>
      <c r="C690" s="18"/>
      <c r="D690" s="18"/>
      <c r="E690" s="18"/>
      <c r="F690" s="18"/>
      <c r="G690" s="18"/>
    </row>
    <row r="691" spans="2:7" s="3" customFormat="1" ht="12" customHeight="1" x14ac:dyDescent="0.3">
      <c r="B691" s="17"/>
      <c r="C691" s="18"/>
      <c r="D691" s="18"/>
      <c r="E691" s="18"/>
      <c r="F691" s="18"/>
      <c r="G691" s="18"/>
    </row>
    <row r="692" spans="2:7" s="3" customFormat="1" ht="12" customHeight="1" x14ac:dyDescent="0.3">
      <c r="B692" s="17"/>
      <c r="C692" s="18"/>
      <c r="D692" s="18"/>
      <c r="E692" s="18"/>
      <c r="F692" s="18"/>
      <c r="G692" s="18"/>
    </row>
    <row r="693" spans="2:7" s="3" customFormat="1" ht="12" customHeight="1" x14ac:dyDescent="0.3">
      <c r="B693" s="17"/>
      <c r="C693" s="18"/>
      <c r="D693" s="18"/>
      <c r="E693" s="18"/>
      <c r="F693" s="18"/>
      <c r="G693" s="18"/>
    </row>
    <row r="694" spans="2:7" s="3" customFormat="1" ht="12" customHeight="1" x14ac:dyDescent="0.3">
      <c r="B694" s="17"/>
      <c r="C694" s="18"/>
      <c r="D694" s="18"/>
      <c r="E694" s="18"/>
      <c r="F694" s="18"/>
      <c r="G694" s="18"/>
    </row>
    <row r="695" spans="2:7" s="3" customFormat="1" ht="12" customHeight="1" x14ac:dyDescent="0.3">
      <c r="B695" s="17"/>
      <c r="C695" s="18"/>
      <c r="D695" s="18"/>
      <c r="E695" s="18"/>
      <c r="F695" s="18"/>
      <c r="G695" s="18"/>
    </row>
    <row r="696" spans="2:7" s="3" customFormat="1" ht="12" customHeight="1" x14ac:dyDescent="0.3">
      <c r="B696" s="17"/>
      <c r="C696" s="18"/>
      <c r="D696" s="18"/>
      <c r="E696" s="18"/>
      <c r="F696" s="18"/>
      <c r="G696" s="18"/>
    </row>
    <row r="697" spans="2:7" s="3" customFormat="1" ht="12" customHeight="1" x14ac:dyDescent="0.3">
      <c r="B697" s="17"/>
      <c r="C697" s="18"/>
      <c r="D697" s="18"/>
      <c r="E697" s="18"/>
      <c r="F697" s="18"/>
      <c r="G697" s="18"/>
    </row>
    <row r="698" spans="2:7" s="4" customFormat="1" ht="20.100000000000001" customHeight="1" x14ac:dyDescent="0.3">
      <c r="B698" s="25" t="s">
        <v>121</v>
      </c>
      <c r="C698" s="26"/>
      <c r="D698" s="27"/>
      <c r="E698" s="28"/>
      <c r="F698" s="28"/>
      <c r="G698" s="29">
        <f>SUM(G642:G697)</f>
        <v>0</v>
      </c>
    </row>
    <row r="699" spans="2:7" s="1" customFormat="1" ht="13.8" x14ac:dyDescent="0.3">
      <c r="B699" s="6" t="s">
        <v>1</v>
      </c>
    </row>
    <row r="700" spans="2:7" s="1" customFormat="1" ht="13.8" x14ac:dyDescent="0.3">
      <c r="B700" s="6" t="s">
        <v>3</v>
      </c>
    </row>
    <row r="701" spans="2:7" s="1" customFormat="1" ht="13.8" x14ac:dyDescent="0.3">
      <c r="B701" s="7" t="s">
        <v>4</v>
      </c>
    </row>
    <row r="702" spans="2:7" s="1" customFormat="1" ht="13.8" x14ac:dyDescent="0.3">
      <c r="B702" s="8" t="s">
        <v>5</v>
      </c>
    </row>
    <row r="703" spans="2:7" s="2" customFormat="1" ht="12" x14ac:dyDescent="0.3">
      <c r="G703" s="9" t="s">
        <v>434</v>
      </c>
    </row>
    <row r="704" spans="2:7" s="3" customFormat="1" ht="15.45" customHeight="1" x14ac:dyDescent="0.3">
      <c r="B704" s="10" t="s">
        <v>7</v>
      </c>
      <c r="C704" s="10" t="s">
        <v>8</v>
      </c>
      <c r="D704" s="10" t="s">
        <v>9</v>
      </c>
      <c r="E704" s="10" t="s">
        <v>10</v>
      </c>
      <c r="F704" s="10" t="s">
        <v>11</v>
      </c>
      <c r="G704" s="11" t="s">
        <v>12</v>
      </c>
    </row>
    <row r="705" spans="1:7" s="3" customFormat="1" ht="24" customHeight="1" x14ac:dyDescent="0.3">
      <c r="A705" s="3">
        <v>233</v>
      </c>
      <c r="B705" s="12" t="s">
        <v>435</v>
      </c>
      <c r="C705" s="13" t="s">
        <v>434</v>
      </c>
      <c r="D705" s="21"/>
      <c r="E705" s="22"/>
      <c r="F705" s="16"/>
      <c r="G705" s="16"/>
    </row>
    <row r="706" spans="1:7" s="3" customFormat="1" ht="12" customHeight="1" x14ac:dyDescent="0.3">
      <c r="B706" s="17"/>
      <c r="C706" s="18"/>
      <c r="D706" s="18"/>
      <c r="E706" s="18"/>
      <c r="F706" s="18"/>
      <c r="G706" s="18"/>
    </row>
    <row r="707" spans="1:7" s="3" customFormat="1" ht="24" customHeight="1" x14ac:dyDescent="0.3">
      <c r="A707" s="3">
        <v>3041</v>
      </c>
      <c r="B707" s="19" t="s">
        <v>436</v>
      </c>
      <c r="C707" s="20" t="s">
        <v>437</v>
      </c>
      <c r="D707" s="21"/>
      <c r="E707" s="22"/>
      <c r="F707" s="16"/>
      <c r="G707" s="16"/>
    </row>
    <row r="708" spans="1:7" s="3" customFormat="1" ht="12" customHeight="1" x14ac:dyDescent="0.3">
      <c r="B708" s="17"/>
      <c r="C708" s="18"/>
      <c r="D708" s="18"/>
      <c r="E708" s="18"/>
      <c r="F708" s="18"/>
      <c r="G708" s="18"/>
    </row>
    <row r="709" spans="1:7" s="3" customFormat="1" ht="12" customHeight="1" x14ac:dyDescent="0.3">
      <c r="A709" s="3">
        <v>3042</v>
      </c>
      <c r="B709" s="19" t="s">
        <v>438</v>
      </c>
      <c r="C709" s="20" t="s">
        <v>439</v>
      </c>
      <c r="D709" s="21" t="s">
        <v>25</v>
      </c>
      <c r="E709" s="22">
        <v>1</v>
      </c>
      <c r="F709" s="23">
        <v>0</v>
      </c>
      <c r="G709" s="16">
        <f>IF(D709 = CHAR(37), E709*F709/100,E709*F709)</f>
        <v>0</v>
      </c>
    </row>
    <row r="710" spans="1:7" s="3" customFormat="1" ht="12" customHeight="1" x14ac:dyDescent="0.3">
      <c r="B710" s="17"/>
      <c r="C710" s="18"/>
      <c r="D710" s="18"/>
      <c r="E710" s="18"/>
      <c r="F710" s="18"/>
      <c r="G710" s="18"/>
    </row>
    <row r="711" spans="1:7" s="3" customFormat="1" ht="24" customHeight="1" x14ac:dyDescent="0.3">
      <c r="A711" s="3">
        <v>3043</v>
      </c>
      <c r="B711" s="19" t="s">
        <v>440</v>
      </c>
      <c r="C711" s="20" t="s">
        <v>441</v>
      </c>
      <c r="D711" s="21" t="s">
        <v>106</v>
      </c>
      <c r="E711" s="22">
        <v>500000</v>
      </c>
      <c r="F711" s="24">
        <v>1</v>
      </c>
      <c r="G711" s="16">
        <v>500000</v>
      </c>
    </row>
    <row r="712" spans="1:7" s="3" customFormat="1" ht="12" customHeight="1" x14ac:dyDescent="0.3">
      <c r="B712" s="17"/>
      <c r="C712" s="18"/>
      <c r="D712" s="18"/>
      <c r="E712" s="18"/>
      <c r="F712" s="18"/>
      <c r="G712" s="18"/>
    </row>
    <row r="713" spans="1:7" s="3" customFormat="1" ht="24" customHeight="1" x14ac:dyDescent="0.3">
      <c r="A713" s="3">
        <v>3044</v>
      </c>
      <c r="B713" s="19" t="s">
        <v>442</v>
      </c>
      <c r="C713" s="20" t="s">
        <v>443</v>
      </c>
      <c r="D713" s="21" t="s">
        <v>45</v>
      </c>
      <c r="E713" s="22">
        <f>G711</f>
        <v>500000</v>
      </c>
      <c r="F713" s="23">
        <v>0</v>
      </c>
      <c r="G713" s="16">
        <f>IF(D713 = CHAR(37), E713*F713/100,E713*F713)</f>
        <v>0</v>
      </c>
    </row>
    <row r="714" spans="1:7" s="3" customFormat="1" ht="12" customHeight="1" x14ac:dyDescent="0.3">
      <c r="B714" s="17"/>
      <c r="C714" s="18"/>
      <c r="D714" s="18"/>
      <c r="E714" s="18"/>
      <c r="F714" s="18"/>
      <c r="G714" s="18"/>
    </row>
    <row r="715" spans="1:7" s="3" customFormat="1" ht="12" customHeight="1" x14ac:dyDescent="0.3">
      <c r="A715" s="3">
        <v>3046</v>
      </c>
      <c r="B715" s="19" t="s">
        <v>444</v>
      </c>
      <c r="C715" s="20" t="s">
        <v>445</v>
      </c>
      <c r="D715" s="21"/>
      <c r="E715" s="22"/>
      <c r="F715" s="16"/>
      <c r="G715" s="16"/>
    </row>
    <row r="716" spans="1:7" s="3" customFormat="1" ht="12" customHeight="1" x14ac:dyDescent="0.3">
      <c r="B716" s="17"/>
      <c r="C716" s="18"/>
      <c r="D716" s="18"/>
      <c r="E716" s="18"/>
      <c r="F716" s="18"/>
      <c r="G716" s="18"/>
    </row>
    <row r="717" spans="1:7" s="3" customFormat="1" ht="24" customHeight="1" x14ac:dyDescent="0.3">
      <c r="A717" s="3">
        <v>3051</v>
      </c>
      <c r="B717" s="19" t="s">
        <v>446</v>
      </c>
      <c r="C717" s="20" t="s">
        <v>447</v>
      </c>
      <c r="D717" s="21" t="s">
        <v>393</v>
      </c>
      <c r="E717" s="22">
        <v>50</v>
      </c>
      <c r="F717" s="23">
        <v>0</v>
      </c>
      <c r="G717" s="16">
        <f>IF(D717 = CHAR(37), E717*F717/100,E717*F717)</f>
        <v>0</v>
      </c>
    </row>
    <row r="718" spans="1:7" s="3" customFormat="1" ht="12" customHeight="1" x14ac:dyDescent="0.3">
      <c r="B718" s="17"/>
      <c r="C718" s="18"/>
      <c r="D718" s="18"/>
      <c r="E718" s="18"/>
      <c r="F718" s="18"/>
      <c r="G718" s="18"/>
    </row>
    <row r="719" spans="1:7" s="3" customFormat="1" ht="12" customHeight="1" x14ac:dyDescent="0.3">
      <c r="A719" s="3">
        <v>3055</v>
      </c>
      <c r="B719" s="19" t="s">
        <v>448</v>
      </c>
      <c r="C719" s="20" t="s">
        <v>449</v>
      </c>
      <c r="D719" s="21"/>
      <c r="E719" s="22"/>
      <c r="F719" s="16"/>
      <c r="G719" s="16"/>
    </row>
    <row r="720" spans="1:7" s="3" customFormat="1" ht="12" customHeight="1" x14ac:dyDescent="0.3">
      <c r="B720" s="17"/>
      <c r="C720" s="18"/>
      <c r="D720" s="18"/>
      <c r="E720" s="18"/>
      <c r="F720" s="18"/>
      <c r="G720" s="18"/>
    </row>
    <row r="721" spans="1:7" s="3" customFormat="1" ht="12" customHeight="1" x14ac:dyDescent="0.3">
      <c r="A721" s="3">
        <v>3056</v>
      </c>
      <c r="B721" s="19" t="s">
        <v>450</v>
      </c>
      <c r="C721" s="20" t="s">
        <v>451</v>
      </c>
      <c r="D721" s="21"/>
      <c r="E721" s="22"/>
      <c r="F721" s="16"/>
      <c r="G721" s="16"/>
    </row>
    <row r="722" spans="1:7" s="3" customFormat="1" ht="12" customHeight="1" x14ac:dyDescent="0.3">
      <c r="B722" s="17"/>
      <c r="C722" s="18"/>
      <c r="D722" s="18"/>
      <c r="E722" s="18"/>
      <c r="F722" s="18"/>
      <c r="G722" s="18"/>
    </row>
    <row r="723" spans="1:7" s="3" customFormat="1" ht="12" customHeight="1" x14ac:dyDescent="0.3">
      <c r="A723" s="3">
        <v>3057</v>
      </c>
      <c r="B723" s="19"/>
      <c r="C723" s="20" t="s">
        <v>452</v>
      </c>
      <c r="D723" s="21" t="s">
        <v>393</v>
      </c>
      <c r="E723" s="22">
        <v>50</v>
      </c>
      <c r="F723" s="23">
        <v>0</v>
      </c>
      <c r="G723" s="16">
        <f>IF(D723 = CHAR(37), E723*F723/100,E723*F723)</f>
        <v>0</v>
      </c>
    </row>
    <row r="724" spans="1:7" s="3" customFormat="1" ht="12" customHeight="1" x14ac:dyDescent="0.3">
      <c r="B724" s="17"/>
      <c r="C724" s="18"/>
      <c r="D724" s="18"/>
      <c r="E724" s="18"/>
      <c r="F724" s="18"/>
      <c r="G724" s="18"/>
    </row>
    <row r="725" spans="1:7" s="3" customFormat="1" ht="12" customHeight="1" x14ac:dyDescent="0.3">
      <c r="A725" s="3">
        <v>3058</v>
      </c>
      <c r="B725" s="19"/>
      <c r="C725" s="20" t="s">
        <v>453</v>
      </c>
      <c r="D725" s="21" t="s">
        <v>393</v>
      </c>
      <c r="E725" s="22">
        <v>25</v>
      </c>
      <c r="F725" s="23">
        <v>0</v>
      </c>
      <c r="G725" s="16">
        <f>IF(D725 = CHAR(37), E725*F725/100,E725*F725)</f>
        <v>0</v>
      </c>
    </row>
    <row r="726" spans="1:7" s="3" customFormat="1" ht="12" customHeight="1" x14ac:dyDescent="0.3">
      <c r="B726" s="17"/>
      <c r="C726" s="18"/>
      <c r="D726" s="18"/>
      <c r="E726" s="18"/>
      <c r="F726" s="18"/>
      <c r="G726" s="18"/>
    </row>
    <row r="727" spans="1:7" s="3" customFormat="1" ht="12" customHeight="1" x14ac:dyDescent="0.3">
      <c r="A727" s="3">
        <v>3060</v>
      </c>
      <c r="B727" s="19" t="s">
        <v>454</v>
      </c>
      <c r="C727" s="20" t="s">
        <v>455</v>
      </c>
      <c r="D727" s="21"/>
      <c r="E727" s="22"/>
      <c r="F727" s="16"/>
      <c r="G727" s="16"/>
    </row>
    <row r="728" spans="1:7" s="3" customFormat="1" ht="12" customHeight="1" x14ac:dyDescent="0.3">
      <c r="B728" s="17"/>
      <c r="C728" s="18"/>
      <c r="D728" s="18"/>
      <c r="E728" s="18"/>
      <c r="F728" s="18"/>
      <c r="G728" s="18"/>
    </row>
    <row r="729" spans="1:7" s="3" customFormat="1" ht="12" customHeight="1" x14ac:dyDescent="0.3">
      <c r="A729" s="3">
        <v>3061</v>
      </c>
      <c r="B729" s="19"/>
      <c r="C729" s="20" t="s">
        <v>452</v>
      </c>
      <c r="D729" s="21" t="s">
        <v>393</v>
      </c>
      <c r="E729" s="22">
        <v>50</v>
      </c>
      <c r="F729" s="23">
        <v>0</v>
      </c>
      <c r="G729" s="16">
        <f>IF(D729 = CHAR(37), E729*F729/100,E729*F729)</f>
        <v>0</v>
      </c>
    </row>
    <row r="730" spans="1:7" s="3" customFormat="1" ht="12" customHeight="1" x14ac:dyDescent="0.3">
      <c r="B730" s="17"/>
      <c r="C730" s="18"/>
      <c r="D730" s="18"/>
      <c r="E730" s="18"/>
      <c r="F730" s="18"/>
      <c r="G730" s="18"/>
    </row>
    <row r="731" spans="1:7" s="3" customFormat="1" ht="12" customHeight="1" x14ac:dyDescent="0.3">
      <c r="A731" s="3">
        <v>3062</v>
      </c>
      <c r="B731" s="19"/>
      <c r="C731" s="20" t="s">
        <v>453</v>
      </c>
      <c r="D731" s="21" t="s">
        <v>393</v>
      </c>
      <c r="E731" s="22">
        <v>25</v>
      </c>
      <c r="F731" s="23">
        <v>0</v>
      </c>
      <c r="G731" s="16">
        <f>IF(D731 = CHAR(37), E731*F731/100,E731*F731)</f>
        <v>0</v>
      </c>
    </row>
    <row r="732" spans="1:7" s="3" customFormat="1" ht="12" customHeight="1" x14ac:dyDescent="0.3">
      <c r="B732" s="17"/>
      <c r="C732" s="18"/>
      <c r="D732" s="18"/>
      <c r="E732" s="18"/>
      <c r="F732" s="18"/>
      <c r="G732" s="18"/>
    </row>
    <row r="733" spans="1:7" s="3" customFormat="1" ht="24" customHeight="1" x14ac:dyDescent="0.3">
      <c r="A733" s="3">
        <v>3071</v>
      </c>
      <c r="B733" s="19" t="s">
        <v>456</v>
      </c>
      <c r="C733" s="20" t="s">
        <v>457</v>
      </c>
      <c r="D733" s="21"/>
      <c r="E733" s="22"/>
      <c r="F733" s="16"/>
      <c r="G733" s="16"/>
    </row>
    <row r="734" spans="1:7" s="3" customFormat="1" ht="12" customHeight="1" x14ac:dyDescent="0.3">
      <c r="B734" s="17"/>
      <c r="C734" s="18"/>
      <c r="D734" s="18"/>
      <c r="E734" s="18"/>
      <c r="F734" s="18"/>
      <c r="G734" s="18"/>
    </row>
    <row r="735" spans="1:7" s="3" customFormat="1" ht="12" customHeight="1" x14ac:dyDescent="0.3">
      <c r="A735" s="3">
        <v>3072</v>
      </c>
      <c r="B735" s="19" t="s">
        <v>458</v>
      </c>
      <c r="C735" s="20" t="s">
        <v>459</v>
      </c>
      <c r="D735" s="21"/>
      <c r="E735" s="22"/>
      <c r="F735" s="16"/>
      <c r="G735" s="16"/>
    </row>
    <row r="736" spans="1:7" s="3" customFormat="1" ht="12" customHeight="1" x14ac:dyDescent="0.3">
      <c r="B736" s="17"/>
      <c r="C736" s="18"/>
      <c r="D736" s="18"/>
      <c r="E736" s="18"/>
      <c r="F736" s="18"/>
      <c r="G736" s="18"/>
    </row>
    <row r="737" spans="1:7" s="3" customFormat="1" ht="12" customHeight="1" x14ac:dyDescent="0.3">
      <c r="A737" s="3">
        <v>3073</v>
      </c>
      <c r="B737" s="19"/>
      <c r="C737" s="20" t="s">
        <v>452</v>
      </c>
      <c r="D737" s="21" t="s">
        <v>393</v>
      </c>
      <c r="E737" s="22">
        <v>50</v>
      </c>
      <c r="F737" s="23">
        <v>0</v>
      </c>
      <c r="G737" s="16">
        <f>IF(D737 = CHAR(37), E737*F737/100,E737*F737)</f>
        <v>0</v>
      </c>
    </row>
    <row r="738" spans="1:7" s="3" customFormat="1" ht="12" customHeight="1" x14ac:dyDescent="0.3">
      <c r="B738" s="17"/>
      <c r="C738" s="18"/>
      <c r="D738" s="18"/>
      <c r="E738" s="18"/>
      <c r="F738" s="18"/>
      <c r="G738" s="18"/>
    </row>
    <row r="739" spans="1:7" s="3" customFormat="1" ht="12" customHeight="1" x14ac:dyDescent="0.3">
      <c r="A739" s="3">
        <v>3074</v>
      </c>
      <c r="B739" s="19"/>
      <c r="C739" s="20" t="s">
        <v>460</v>
      </c>
      <c r="D739" s="21" t="s">
        <v>393</v>
      </c>
      <c r="E739" s="22">
        <v>25</v>
      </c>
      <c r="F739" s="23">
        <v>0</v>
      </c>
      <c r="G739" s="16">
        <f>IF(D739 = CHAR(37), E739*F739/100,E739*F739)</f>
        <v>0</v>
      </c>
    </row>
    <row r="740" spans="1:7" s="3" customFormat="1" ht="12" customHeight="1" x14ac:dyDescent="0.3">
      <c r="B740" s="17"/>
      <c r="C740" s="18"/>
      <c r="D740" s="18"/>
      <c r="E740" s="18"/>
      <c r="F740" s="18"/>
      <c r="G740" s="18"/>
    </row>
    <row r="741" spans="1:7" s="3" customFormat="1" ht="24" customHeight="1" x14ac:dyDescent="0.3">
      <c r="A741" s="3">
        <v>3075</v>
      </c>
      <c r="B741" s="19" t="s">
        <v>461</v>
      </c>
      <c r="C741" s="20" t="s">
        <v>462</v>
      </c>
      <c r="D741" s="21"/>
      <c r="E741" s="22"/>
      <c r="F741" s="16"/>
      <c r="G741" s="16"/>
    </row>
    <row r="742" spans="1:7" s="3" customFormat="1" ht="12" customHeight="1" x14ac:dyDescent="0.3">
      <c r="B742" s="17"/>
      <c r="C742" s="18"/>
      <c r="D742" s="18"/>
      <c r="E742" s="18"/>
      <c r="F742" s="18"/>
      <c r="G742" s="18"/>
    </row>
    <row r="743" spans="1:7" s="3" customFormat="1" ht="12" customHeight="1" x14ac:dyDescent="0.3">
      <c r="A743" s="3">
        <v>3076</v>
      </c>
      <c r="B743" s="19"/>
      <c r="C743" s="20" t="s">
        <v>452</v>
      </c>
      <c r="D743" s="21" t="s">
        <v>393</v>
      </c>
      <c r="E743" s="22">
        <v>50</v>
      </c>
      <c r="F743" s="23">
        <v>0</v>
      </c>
      <c r="G743" s="16">
        <f>IF(D743 = CHAR(37), E743*F743/100,E743*F743)</f>
        <v>0</v>
      </c>
    </row>
    <row r="744" spans="1:7" s="3" customFormat="1" ht="12" customHeight="1" x14ac:dyDescent="0.3">
      <c r="B744" s="17"/>
      <c r="C744" s="18"/>
      <c r="D744" s="18"/>
      <c r="E744" s="18"/>
      <c r="F744" s="18"/>
      <c r="G744" s="18"/>
    </row>
    <row r="745" spans="1:7" s="3" customFormat="1" ht="12" customHeight="1" x14ac:dyDescent="0.3">
      <c r="A745" s="3">
        <v>3077</v>
      </c>
      <c r="B745" s="19"/>
      <c r="C745" s="20" t="s">
        <v>460</v>
      </c>
      <c r="D745" s="21" t="s">
        <v>393</v>
      </c>
      <c r="E745" s="22">
        <v>25</v>
      </c>
      <c r="F745" s="23">
        <v>0</v>
      </c>
      <c r="G745" s="16">
        <f>IF(D745 = CHAR(37), E745*F745/100,E745*F745)</f>
        <v>0</v>
      </c>
    </row>
    <row r="746" spans="1:7" s="3" customFormat="1" ht="12" customHeight="1" x14ac:dyDescent="0.3">
      <c r="B746" s="17"/>
      <c r="C746" s="18"/>
      <c r="D746" s="18"/>
      <c r="E746" s="18"/>
      <c r="F746" s="18"/>
      <c r="G746" s="18"/>
    </row>
    <row r="747" spans="1:7" s="3" customFormat="1" ht="12" customHeight="1" x14ac:dyDescent="0.3">
      <c r="A747" s="3">
        <v>3078</v>
      </c>
      <c r="B747" s="19" t="s">
        <v>463</v>
      </c>
      <c r="C747" s="20" t="s">
        <v>464</v>
      </c>
      <c r="D747" s="21"/>
      <c r="E747" s="22"/>
      <c r="F747" s="16"/>
      <c r="G747" s="16"/>
    </row>
    <row r="748" spans="1:7" s="3" customFormat="1" ht="12" customHeight="1" x14ac:dyDescent="0.3">
      <c r="B748" s="17"/>
      <c r="C748" s="18"/>
      <c r="D748" s="18"/>
      <c r="E748" s="18"/>
      <c r="F748" s="18"/>
      <c r="G748" s="18"/>
    </row>
    <row r="749" spans="1:7" s="3" customFormat="1" ht="12" customHeight="1" x14ac:dyDescent="0.3">
      <c r="A749" s="3">
        <v>3079</v>
      </c>
      <c r="B749" s="19"/>
      <c r="C749" s="20" t="s">
        <v>452</v>
      </c>
      <c r="D749" s="21" t="s">
        <v>393</v>
      </c>
      <c r="E749" s="22">
        <v>50</v>
      </c>
      <c r="F749" s="23">
        <v>0</v>
      </c>
      <c r="G749" s="16">
        <f>IF(D749 = CHAR(37), E749*F749/100,E749*F749)</f>
        <v>0</v>
      </c>
    </row>
    <row r="750" spans="1:7" s="3" customFormat="1" ht="12" customHeight="1" x14ac:dyDescent="0.3">
      <c r="B750" s="17"/>
      <c r="C750" s="18"/>
      <c r="D750" s="18"/>
      <c r="E750" s="18"/>
      <c r="F750" s="18"/>
      <c r="G750" s="18"/>
    </row>
    <row r="751" spans="1:7" s="3" customFormat="1" ht="12" customHeight="1" x14ac:dyDescent="0.3">
      <c r="A751" s="3">
        <v>3080</v>
      </c>
      <c r="B751" s="19"/>
      <c r="C751" s="20" t="s">
        <v>460</v>
      </c>
      <c r="D751" s="21" t="s">
        <v>393</v>
      </c>
      <c r="E751" s="22">
        <v>25</v>
      </c>
      <c r="F751" s="23">
        <v>0</v>
      </c>
      <c r="G751" s="16">
        <f>IF(D751 = CHAR(37), E751*F751/100,E751*F751)</f>
        <v>0</v>
      </c>
    </row>
    <row r="752" spans="1:7" s="3" customFormat="1" ht="12" customHeight="1" x14ac:dyDescent="0.3">
      <c r="B752" s="17"/>
      <c r="C752" s="18"/>
      <c r="D752" s="18"/>
      <c r="E752" s="18"/>
      <c r="F752" s="18"/>
      <c r="G752" s="18"/>
    </row>
    <row r="753" spans="1:7" s="3" customFormat="1" ht="24" customHeight="1" x14ac:dyDescent="0.3">
      <c r="A753" s="3">
        <v>3081</v>
      </c>
      <c r="B753" s="19" t="s">
        <v>465</v>
      </c>
      <c r="C753" s="20" t="s">
        <v>466</v>
      </c>
      <c r="D753" s="21"/>
      <c r="E753" s="22"/>
      <c r="F753" s="16"/>
      <c r="G753" s="16"/>
    </row>
    <row r="754" spans="1:7" s="3" customFormat="1" ht="12" customHeight="1" x14ac:dyDescent="0.3">
      <c r="B754" s="17"/>
      <c r="C754" s="18"/>
      <c r="D754" s="18"/>
      <c r="E754" s="18"/>
      <c r="F754" s="18"/>
      <c r="G754" s="18"/>
    </row>
    <row r="755" spans="1:7" s="3" customFormat="1" ht="12" customHeight="1" x14ac:dyDescent="0.3">
      <c r="A755" s="3">
        <v>3082</v>
      </c>
      <c r="B755" s="19"/>
      <c r="C755" s="20" t="s">
        <v>452</v>
      </c>
      <c r="D755" s="21" t="s">
        <v>393</v>
      </c>
      <c r="E755" s="22">
        <v>50</v>
      </c>
      <c r="F755" s="23">
        <v>0</v>
      </c>
      <c r="G755" s="16">
        <f>IF(D755 = CHAR(37), E755*F755/100,E755*F755)</f>
        <v>0</v>
      </c>
    </row>
    <row r="756" spans="1:7" s="3" customFormat="1" ht="12" customHeight="1" x14ac:dyDescent="0.3">
      <c r="B756" s="17"/>
      <c r="C756" s="18"/>
      <c r="D756" s="18"/>
      <c r="E756" s="18"/>
      <c r="F756" s="18"/>
      <c r="G756" s="18"/>
    </row>
    <row r="757" spans="1:7" s="3" customFormat="1" ht="12" customHeight="1" x14ac:dyDescent="0.3">
      <c r="A757" s="3">
        <v>3083</v>
      </c>
      <c r="B757" s="19"/>
      <c r="C757" s="20" t="s">
        <v>460</v>
      </c>
      <c r="D757" s="21" t="s">
        <v>393</v>
      </c>
      <c r="E757" s="22">
        <v>25</v>
      </c>
      <c r="F757" s="23">
        <v>0</v>
      </c>
      <c r="G757" s="16">
        <f>IF(D757 = CHAR(37), E757*F757/100,E757*F757)</f>
        <v>0</v>
      </c>
    </row>
    <row r="758" spans="1:7" s="3" customFormat="1" ht="12" customHeight="1" x14ac:dyDescent="0.3">
      <c r="B758" s="17"/>
      <c r="C758" s="18"/>
      <c r="D758" s="18"/>
      <c r="E758" s="18"/>
      <c r="F758" s="18"/>
      <c r="G758" s="18"/>
    </row>
    <row r="759" spans="1:7" s="3" customFormat="1" ht="12" customHeight="1" x14ac:dyDescent="0.3">
      <c r="A759" s="3">
        <v>3087</v>
      </c>
      <c r="B759" s="19" t="s">
        <v>467</v>
      </c>
      <c r="C759" s="20" t="s">
        <v>468</v>
      </c>
      <c r="D759" s="21"/>
      <c r="E759" s="22"/>
      <c r="F759" s="16"/>
      <c r="G759" s="16"/>
    </row>
    <row r="760" spans="1:7" s="3" customFormat="1" ht="12" customHeight="1" x14ac:dyDescent="0.3">
      <c r="B760" s="17"/>
      <c r="C760" s="18"/>
      <c r="D760" s="18"/>
      <c r="E760" s="18"/>
      <c r="F760" s="18"/>
      <c r="G760" s="18"/>
    </row>
    <row r="761" spans="1:7" s="3" customFormat="1" ht="24" customHeight="1" x14ac:dyDescent="0.3">
      <c r="A761" s="3">
        <v>3088</v>
      </c>
      <c r="B761" s="19" t="s">
        <v>469</v>
      </c>
      <c r="C761" s="20" t="s">
        <v>470</v>
      </c>
      <c r="D761" s="21"/>
      <c r="E761" s="22"/>
      <c r="F761" s="16"/>
      <c r="G761" s="16"/>
    </row>
    <row r="762" spans="1:7" s="4" customFormat="1" ht="20.100000000000001" customHeight="1" x14ac:dyDescent="0.3">
      <c r="B762" s="25" t="s">
        <v>69</v>
      </c>
      <c r="C762" s="26"/>
      <c r="D762" s="27"/>
      <c r="E762" s="28"/>
      <c r="F762" s="28"/>
      <c r="G762" s="29">
        <f>SUM(G705:G761)</f>
        <v>500000</v>
      </c>
    </row>
    <row r="763" spans="1:7" s="1" customFormat="1" ht="13.8" x14ac:dyDescent="0.3">
      <c r="B763" s="6" t="s">
        <v>1</v>
      </c>
    </row>
    <row r="764" spans="1:7" s="1" customFormat="1" ht="13.8" x14ac:dyDescent="0.3">
      <c r="B764" s="6" t="s">
        <v>3</v>
      </c>
    </row>
    <row r="765" spans="1:7" s="1" customFormat="1" ht="13.8" x14ac:dyDescent="0.3">
      <c r="B765" s="7" t="s">
        <v>4</v>
      </c>
    </row>
    <row r="766" spans="1:7" s="1" customFormat="1" ht="13.8" x14ac:dyDescent="0.3">
      <c r="B766" s="8" t="s">
        <v>5</v>
      </c>
    </row>
    <row r="767" spans="1:7" s="2" customFormat="1" ht="12" x14ac:dyDescent="0.3">
      <c r="G767" s="9" t="s">
        <v>434</v>
      </c>
    </row>
    <row r="768" spans="1:7" s="3" customFormat="1" ht="15.45" customHeight="1" x14ac:dyDescent="0.3">
      <c r="B768" s="10" t="s">
        <v>7</v>
      </c>
      <c r="C768" s="10" t="s">
        <v>8</v>
      </c>
      <c r="D768" s="10" t="s">
        <v>9</v>
      </c>
      <c r="E768" s="10" t="s">
        <v>10</v>
      </c>
      <c r="F768" s="10" t="s">
        <v>11</v>
      </c>
      <c r="G768" s="11" t="s">
        <v>12</v>
      </c>
    </row>
    <row r="769" spans="1:7" s="4" customFormat="1" ht="20.100000000000001" customHeight="1" x14ac:dyDescent="0.3">
      <c r="B769" s="25" t="s">
        <v>70</v>
      </c>
      <c r="C769" s="26"/>
      <c r="D769" s="27"/>
      <c r="E769" s="28"/>
      <c r="F769" s="28"/>
      <c r="G769" s="29">
        <f>G762</f>
        <v>500000</v>
      </c>
    </row>
    <row r="770" spans="1:7" s="3" customFormat="1" ht="12" customHeight="1" x14ac:dyDescent="0.3">
      <c r="A770" s="3">
        <v>3089</v>
      </c>
      <c r="B770" s="19"/>
      <c r="C770" s="20" t="s">
        <v>471</v>
      </c>
      <c r="D770" s="21" t="s">
        <v>393</v>
      </c>
      <c r="E770" s="22">
        <v>50</v>
      </c>
      <c r="F770" s="23">
        <v>0</v>
      </c>
      <c r="G770" s="16">
        <f>IF(D770 = CHAR(37), E770*F770/100,E770*F770)</f>
        <v>0</v>
      </c>
    </row>
    <row r="771" spans="1:7" s="3" customFormat="1" ht="12" customHeight="1" x14ac:dyDescent="0.3">
      <c r="B771" s="17"/>
      <c r="C771" s="18"/>
      <c r="D771" s="18"/>
      <c r="E771" s="18"/>
      <c r="F771" s="18"/>
      <c r="G771" s="18"/>
    </row>
    <row r="772" spans="1:7" s="3" customFormat="1" ht="12" customHeight="1" x14ac:dyDescent="0.3">
      <c r="A772" s="3">
        <v>3090</v>
      </c>
      <c r="B772" s="19"/>
      <c r="C772" s="20" t="s">
        <v>472</v>
      </c>
      <c r="D772" s="21" t="s">
        <v>393</v>
      </c>
      <c r="E772" s="22">
        <v>50</v>
      </c>
      <c r="F772" s="23">
        <v>0</v>
      </c>
      <c r="G772" s="16">
        <f>IF(D772 = CHAR(37), E772*F772/100,E772*F772)</f>
        <v>0</v>
      </c>
    </row>
    <row r="773" spans="1:7" s="3" customFormat="1" ht="12" customHeight="1" x14ac:dyDescent="0.3">
      <c r="B773" s="17"/>
      <c r="C773" s="18"/>
      <c r="D773" s="18"/>
      <c r="E773" s="18"/>
      <c r="F773" s="18"/>
      <c r="G773" s="18"/>
    </row>
    <row r="774" spans="1:7" s="3" customFormat="1" ht="12" customHeight="1" x14ac:dyDescent="0.3">
      <c r="A774" s="3">
        <v>3091</v>
      </c>
      <c r="B774" s="19"/>
      <c r="C774" s="20" t="s">
        <v>473</v>
      </c>
      <c r="D774" s="21" t="s">
        <v>393</v>
      </c>
      <c r="E774" s="22">
        <v>50</v>
      </c>
      <c r="F774" s="23">
        <v>0</v>
      </c>
      <c r="G774" s="16">
        <f>IF(D774 = CHAR(37), E774*F774/100,E774*F774)</f>
        <v>0</v>
      </c>
    </row>
    <row r="775" spans="1:7" s="3" customFormat="1" ht="12" customHeight="1" x14ac:dyDescent="0.3">
      <c r="B775" s="17"/>
      <c r="C775" s="18"/>
      <c r="D775" s="18"/>
      <c r="E775" s="18"/>
      <c r="F775" s="18"/>
      <c r="G775" s="18"/>
    </row>
    <row r="776" spans="1:7" s="3" customFormat="1" ht="48" customHeight="1" x14ac:dyDescent="0.3">
      <c r="A776" s="3">
        <v>3094</v>
      </c>
      <c r="B776" s="19" t="s">
        <v>474</v>
      </c>
      <c r="C776" s="20" t="s">
        <v>475</v>
      </c>
      <c r="D776" s="21"/>
      <c r="E776" s="22"/>
      <c r="F776" s="16"/>
      <c r="G776" s="16"/>
    </row>
    <row r="777" spans="1:7" s="3" customFormat="1" ht="12" customHeight="1" x14ac:dyDescent="0.3">
      <c r="B777" s="17"/>
      <c r="C777" s="18"/>
      <c r="D777" s="18"/>
      <c r="E777" s="18"/>
      <c r="F777" s="18"/>
      <c r="G777" s="18"/>
    </row>
    <row r="778" spans="1:7" s="3" customFormat="1" ht="12" customHeight="1" x14ac:dyDescent="0.3">
      <c r="A778" s="3">
        <v>3095</v>
      </c>
      <c r="B778" s="19"/>
      <c r="C778" s="20" t="s">
        <v>471</v>
      </c>
      <c r="D778" s="21" t="s">
        <v>393</v>
      </c>
      <c r="E778" s="22">
        <v>250</v>
      </c>
      <c r="F778" s="23">
        <v>0</v>
      </c>
      <c r="G778" s="16">
        <f>IF(D778 = CHAR(37), E778*F778/100,E778*F778)</f>
        <v>0</v>
      </c>
    </row>
    <row r="779" spans="1:7" s="3" customFormat="1" ht="12" customHeight="1" x14ac:dyDescent="0.3">
      <c r="B779" s="17"/>
      <c r="C779" s="18"/>
      <c r="D779" s="18"/>
      <c r="E779" s="18"/>
      <c r="F779" s="18"/>
      <c r="G779" s="18"/>
    </row>
    <row r="780" spans="1:7" s="3" customFormat="1" ht="12" customHeight="1" x14ac:dyDescent="0.3">
      <c r="A780" s="3">
        <v>3096</v>
      </c>
      <c r="B780" s="19"/>
      <c r="C780" s="20" t="s">
        <v>472</v>
      </c>
      <c r="D780" s="21" t="s">
        <v>393</v>
      </c>
      <c r="E780" s="22">
        <v>50</v>
      </c>
      <c r="F780" s="23">
        <v>0</v>
      </c>
      <c r="G780" s="16">
        <f>IF(D780 = CHAR(37), E780*F780/100,E780*F780)</f>
        <v>0</v>
      </c>
    </row>
    <row r="781" spans="1:7" s="3" customFormat="1" ht="12" customHeight="1" x14ac:dyDescent="0.3">
      <c r="B781" s="17"/>
      <c r="C781" s="18"/>
      <c r="D781" s="18"/>
      <c r="E781" s="18"/>
      <c r="F781" s="18"/>
      <c r="G781" s="18"/>
    </row>
    <row r="782" spans="1:7" s="3" customFormat="1" ht="12" customHeight="1" x14ac:dyDescent="0.3">
      <c r="A782" s="3">
        <v>3097</v>
      </c>
      <c r="B782" s="19"/>
      <c r="C782" s="20" t="s">
        <v>473</v>
      </c>
      <c r="D782" s="21" t="s">
        <v>393</v>
      </c>
      <c r="E782" s="22">
        <v>50</v>
      </c>
      <c r="F782" s="23">
        <v>0</v>
      </c>
      <c r="G782" s="16">
        <f>IF(D782 = CHAR(37), E782*F782/100,E782*F782)</f>
        <v>0</v>
      </c>
    </row>
    <row r="783" spans="1:7" s="3" customFormat="1" ht="12" customHeight="1" x14ac:dyDescent="0.3">
      <c r="B783" s="17"/>
      <c r="C783" s="18"/>
      <c r="D783" s="18"/>
      <c r="E783" s="18"/>
      <c r="F783" s="18"/>
      <c r="G783" s="18"/>
    </row>
    <row r="784" spans="1:7" s="3" customFormat="1" ht="24" customHeight="1" x14ac:dyDescent="0.3">
      <c r="A784" s="3">
        <v>5217</v>
      </c>
      <c r="B784" s="19" t="s">
        <v>476</v>
      </c>
      <c r="C784" s="20" t="s">
        <v>477</v>
      </c>
      <c r="D784" s="21"/>
      <c r="E784" s="22"/>
      <c r="F784" s="16"/>
      <c r="G784" s="16"/>
    </row>
    <row r="785" spans="1:7" s="3" customFormat="1" ht="12" customHeight="1" x14ac:dyDescent="0.3">
      <c r="B785" s="17"/>
      <c r="C785" s="18"/>
      <c r="D785" s="18"/>
      <c r="E785" s="18"/>
      <c r="F785" s="18"/>
      <c r="G785" s="18"/>
    </row>
    <row r="786" spans="1:7" s="3" customFormat="1" ht="36" customHeight="1" x14ac:dyDescent="0.3">
      <c r="A786" s="3">
        <v>5218</v>
      </c>
      <c r="B786" s="19" t="s">
        <v>478</v>
      </c>
      <c r="C786" s="20" t="s">
        <v>479</v>
      </c>
      <c r="D786" s="21" t="s">
        <v>393</v>
      </c>
      <c r="E786" s="22">
        <v>200</v>
      </c>
      <c r="F786" s="23">
        <v>0</v>
      </c>
      <c r="G786" s="16">
        <f>IF(D786 = CHAR(37), E786*F786/100,E786*F786)</f>
        <v>0</v>
      </c>
    </row>
    <row r="787" spans="1:7" s="3" customFormat="1" ht="12" customHeight="1" x14ac:dyDescent="0.3">
      <c r="B787" s="17"/>
      <c r="C787" s="18"/>
      <c r="D787" s="18"/>
      <c r="E787" s="18"/>
      <c r="F787" s="18"/>
      <c r="G787" s="18"/>
    </row>
    <row r="788" spans="1:7" s="3" customFormat="1" ht="12" customHeight="1" x14ac:dyDescent="0.3">
      <c r="B788" s="17"/>
      <c r="C788" s="18"/>
      <c r="D788" s="18"/>
      <c r="E788" s="18"/>
      <c r="F788" s="18"/>
      <c r="G788" s="18"/>
    </row>
    <row r="789" spans="1:7" s="3" customFormat="1" ht="12" customHeight="1" x14ac:dyDescent="0.3">
      <c r="B789" s="17"/>
      <c r="C789" s="18"/>
      <c r="D789" s="18"/>
      <c r="E789" s="18"/>
      <c r="F789" s="18"/>
      <c r="G789" s="18"/>
    </row>
    <row r="790" spans="1:7" s="3" customFormat="1" ht="12" customHeight="1" x14ac:dyDescent="0.3">
      <c r="B790" s="17"/>
      <c r="C790" s="18"/>
      <c r="D790" s="18"/>
      <c r="E790" s="18"/>
      <c r="F790" s="18"/>
      <c r="G790" s="18"/>
    </row>
    <row r="791" spans="1:7" s="3" customFormat="1" ht="12" customHeight="1" x14ac:dyDescent="0.3">
      <c r="B791" s="17"/>
      <c r="C791" s="18"/>
      <c r="D791" s="18"/>
      <c r="E791" s="18"/>
      <c r="F791" s="18"/>
      <c r="G791" s="18"/>
    </row>
    <row r="792" spans="1:7" s="3" customFormat="1" ht="12" customHeight="1" x14ac:dyDescent="0.3">
      <c r="B792" s="17"/>
      <c r="C792" s="18"/>
      <c r="D792" s="18"/>
      <c r="E792" s="18"/>
      <c r="F792" s="18"/>
      <c r="G792" s="18"/>
    </row>
    <row r="793" spans="1:7" s="3" customFormat="1" ht="12" customHeight="1" x14ac:dyDescent="0.3">
      <c r="B793" s="17"/>
      <c r="C793" s="18"/>
      <c r="D793" s="18"/>
      <c r="E793" s="18"/>
      <c r="F793" s="18"/>
      <c r="G793" s="18"/>
    </row>
    <row r="794" spans="1:7" s="3" customFormat="1" ht="12" customHeight="1" x14ac:dyDescent="0.3">
      <c r="B794" s="17"/>
      <c r="C794" s="18"/>
      <c r="D794" s="18"/>
      <c r="E794" s="18"/>
      <c r="F794" s="18"/>
      <c r="G794" s="18"/>
    </row>
    <row r="795" spans="1:7" s="3" customFormat="1" ht="12" customHeight="1" x14ac:dyDescent="0.3">
      <c r="B795" s="17"/>
      <c r="C795" s="18"/>
      <c r="D795" s="18"/>
      <c r="E795" s="18"/>
      <c r="F795" s="18"/>
      <c r="G795" s="18"/>
    </row>
    <row r="796" spans="1:7" s="3" customFormat="1" ht="12" customHeight="1" x14ac:dyDescent="0.3">
      <c r="B796" s="17"/>
      <c r="C796" s="18"/>
      <c r="D796" s="18"/>
      <c r="E796" s="18"/>
      <c r="F796" s="18"/>
      <c r="G796" s="18"/>
    </row>
    <row r="797" spans="1:7" s="3" customFormat="1" ht="12" customHeight="1" x14ac:dyDescent="0.3">
      <c r="B797" s="17"/>
      <c r="C797" s="18"/>
      <c r="D797" s="18"/>
      <c r="E797" s="18"/>
      <c r="F797" s="18"/>
      <c r="G797" s="18"/>
    </row>
    <row r="798" spans="1:7" s="3" customFormat="1" ht="12" customHeight="1" x14ac:dyDescent="0.3">
      <c r="B798" s="17"/>
      <c r="C798" s="18"/>
      <c r="D798" s="18"/>
      <c r="E798" s="18"/>
      <c r="F798" s="18"/>
      <c r="G798" s="18"/>
    </row>
    <row r="799" spans="1:7" s="3" customFormat="1" ht="12" customHeight="1" x14ac:dyDescent="0.3">
      <c r="B799" s="17"/>
      <c r="C799" s="18"/>
      <c r="D799" s="18"/>
      <c r="E799" s="18"/>
      <c r="F799" s="18"/>
      <c r="G799" s="18"/>
    </row>
    <row r="800" spans="1:7" s="3" customFormat="1" ht="12" customHeight="1" x14ac:dyDescent="0.3">
      <c r="B800" s="17"/>
      <c r="C800" s="18"/>
      <c r="D800" s="18"/>
      <c r="E800" s="18"/>
      <c r="F800" s="18"/>
      <c r="G800" s="18"/>
    </row>
    <row r="801" spans="2:7" s="3" customFormat="1" ht="12" customHeight="1" x14ac:dyDescent="0.3">
      <c r="B801" s="17"/>
      <c r="C801" s="18"/>
      <c r="D801" s="18"/>
      <c r="E801" s="18"/>
      <c r="F801" s="18"/>
      <c r="G801" s="18"/>
    </row>
    <row r="802" spans="2:7" s="3" customFormat="1" ht="12" customHeight="1" x14ac:dyDescent="0.3">
      <c r="B802" s="17"/>
      <c r="C802" s="18"/>
      <c r="D802" s="18"/>
      <c r="E802" s="18"/>
      <c r="F802" s="18"/>
      <c r="G802" s="18"/>
    </row>
    <row r="803" spans="2:7" s="3" customFormat="1" ht="12" customHeight="1" x14ac:dyDescent="0.3">
      <c r="B803" s="17"/>
      <c r="C803" s="18"/>
      <c r="D803" s="18"/>
      <c r="E803" s="18"/>
      <c r="F803" s="18"/>
      <c r="G803" s="18"/>
    </row>
    <row r="804" spans="2:7" s="3" customFormat="1" ht="12" customHeight="1" x14ac:dyDescent="0.3">
      <c r="B804" s="17"/>
      <c r="C804" s="18"/>
      <c r="D804" s="18"/>
      <c r="E804" s="18"/>
      <c r="F804" s="18"/>
      <c r="G804" s="18"/>
    </row>
    <row r="805" spans="2:7" s="3" customFormat="1" ht="12" customHeight="1" x14ac:dyDescent="0.3">
      <c r="B805" s="17"/>
      <c r="C805" s="18"/>
      <c r="D805" s="18"/>
      <c r="E805" s="18"/>
      <c r="F805" s="18"/>
      <c r="G805" s="18"/>
    </row>
    <row r="806" spans="2:7" s="3" customFormat="1" ht="12" customHeight="1" x14ac:dyDescent="0.3">
      <c r="B806" s="17"/>
      <c r="C806" s="18"/>
      <c r="D806" s="18"/>
      <c r="E806" s="18"/>
      <c r="F806" s="18"/>
      <c r="G806" s="18"/>
    </row>
    <row r="807" spans="2:7" s="3" customFormat="1" ht="12" customHeight="1" x14ac:dyDescent="0.3">
      <c r="B807" s="17"/>
      <c r="C807" s="18"/>
      <c r="D807" s="18"/>
      <c r="E807" s="18"/>
      <c r="F807" s="18"/>
      <c r="G807" s="18"/>
    </row>
    <row r="808" spans="2:7" s="3" customFormat="1" ht="12" customHeight="1" x14ac:dyDescent="0.3">
      <c r="B808" s="17"/>
      <c r="C808" s="18"/>
      <c r="D808" s="18"/>
      <c r="E808" s="18"/>
      <c r="F808" s="18"/>
      <c r="G808" s="18"/>
    </row>
    <row r="809" spans="2:7" s="3" customFormat="1" ht="12" customHeight="1" x14ac:dyDescent="0.3">
      <c r="B809" s="17"/>
      <c r="C809" s="18"/>
      <c r="D809" s="18"/>
      <c r="E809" s="18"/>
      <c r="F809" s="18"/>
      <c r="G809" s="18"/>
    </row>
    <row r="810" spans="2:7" s="3" customFormat="1" ht="12" customHeight="1" x14ac:dyDescent="0.3">
      <c r="B810" s="17"/>
      <c r="C810" s="18"/>
      <c r="D810" s="18"/>
      <c r="E810" s="18"/>
      <c r="F810" s="18"/>
      <c r="G810" s="18"/>
    </row>
    <row r="811" spans="2:7" s="3" customFormat="1" ht="12" customHeight="1" x14ac:dyDescent="0.3">
      <c r="B811" s="17"/>
      <c r="C811" s="18"/>
      <c r="D811" s="18"/>
      <c r="E811" s="18"/>
      <c r="F811" s="18"/>
      <c r="G811" s="18"/>
    </row>
    <row r="812" spans="2:7" s="3" customFormat="1" ht="12" customHeight="1" x14ac:dyDescent="0.3">
      <c r="B812" s="17"/>
      <c r="C812" s="18"/>
      <c r="D812" s="18"/>
      <c r="E812" s="18"/>
      <c r="F812" s="18"/>
      <c r="G812" s="18"/>
    </row>
    <row r="813" spans="2:7" s="3" customFormat="1" ht="12" customHeight="1" x14ac:dyDescent="0.3">
      <c r="B813" s="17"/>
      <c r="C813" s="18"/>
      <c r="D813" s="18"/>
      <c r="E813" s="18"/>
      <c r="F813" s="18"/>
      <c r="G813" s="18"/>
    </row>
    <row r="814" spans="2:7" s="3" customFormat="1" ht="12" customHeight="1" x14ac:dyDescent="0.3">
      <c r="B814" s="17"/>
      <c r="C814" s="18"/>
      <c r="D814" s="18"/>
      <c r="E814" s="18"/>
      <c r="F814" s="18"/>
      <c r="G814" s="18"/>
    </row>
    <row r="815" spans="2:7" s="3" customFormat="1" ht="12" customHeight="1" x14ac:dyDescent="0.3">
      <c r="B815" s="17"/>
      <c r="C815" s="18"/>
      <c r="D815" s="18"/>
      <c r="E815" s="18"/>
      <c r="F815" s="18"/>
      <c r="G815" s="18"/>
    </row>
    <row r="816" spans="2:7" s="3" customFormat="1" ht="12" customHeight="1" x14ac:dyDescent="0.3">
      <c r="B816" s="17"/>
      <c r="C816" s="18"/>
      <c r="D816" s="18"/>
      <c r="E816" s="18"/>
      <c r="F816" s="18"/>
      <c r="G816" s="18"/>
    </row>
    <row r="817" spans="2:7" s="3" customFormat="1" ht="12" customHeight="1" x14ac:dyDescent="0.3">
      <c r="B817" s="17"/>
      <c r="C817" s="18"/>
      <c r="D817" s="18"/>
      <c r="E817" s="18"/>
      <c r="F817" s="18"/>
      <c r="G817" s="18"/>
    </row>
    <row r="818" spans="2:7" s="3" customFormat="1" ht="12" customHeight="1" x14ac:dyDescent="0.3">
      <c r="B818" s="17"/>
      <c r="C818" s="18"/>
      <c r="D818" s="18"/>
      <c r="E818" s="18"/>
      <c r="F818" s="18"/>
      <c r="G818" s="18"/>
    </row>
    <row r="819" spans="2:7" s="3" customFormat="1" ht="12" customHeight="1" x14ac:dyDescent="0.3">
      <c r="B819" s="17"/>
      <c r="C819" s="18"/>
      <c r="D819" s="18"/>
      <c r="E819" s="18"/>
      <c r="F819" s="18"/>
      <c r="G819" s="18"/>
    </row>
    <row r="820" spans="2:7" s="3" customFormat="1" ht="12" customHeight="1" x14ac:dyDescent="0.3">
      <c r="B820" s="17"/>
      <c r="C820" s="18"/>
      <c r="D820" s="18"/>
      <c r="E820" s="18"/>
      <c r="F820" s="18"/>
      <c r="G820" s="18"/>
    </row>
    <row r="821" spans="2:7" s="3" customFormat="1" ht="12" customHeight="1" x14ac:dyDescent="0.3">
      <c r="B821" s="17"/>
      <c r="C821" s="18"/>
      <c r="D821" s="18"/>
      <c r="E821" s="18"/>
      <c r="F821" s="18"/>
      <c r="G821" s="18"/>
    </row>
    <row r="822" spans="2:7" s="3" customFormat="1" ht="12" customHeight="1" x14ac:dyDescent="0.3">
      <c r="B822" s="17"/>
      <c r="C822" s="18"/>
      <c r="D822" s="18"/>
      <c r="E822" s="18"/>
      <c r="F822" s="18"/>
      <c r="G822" s="18"/>
    </row>
    <row r="823" spans="2:7" s="3" customFormat="1" ht="12" customHeight="1" x14ac:dyDescent="0.3">
      <c r="B823" s="17"/>
      <c r="C823" s="18"/>
      <c r="D823" s="18"/>
      <c r="E823" s="18"/>
      <c r="F823" s="18"/>
      <c r="G823" s="18"/>
    </row>
    <row r="824" spans="2:7" s="3" customFormat="1" ht="12" customHeight="1" x14ac:dyDescent="0.3">
      <c r="B824" s="17"/>
      <c r="C824" s="18"/>
      <c r="D824" s="18"/>
      <c r="E824" s="18"/>
      <c r="F824" s="18"/>
      <c r="G824" s="18"/>
    </row>
    <row r="825" spans="2:7" s="3" customFormat="1" ht="12" customHeight="1" x14ac:dyDescent="0.3">
      <c r="B825" s="17"/>
      <c r="C825" s="18"/>
      <c r="D825" s="18"/>
      <c r="E825" s="18"/>
      <c r="F825" s="18"/>
      <c r="G825" s="18"/>
    </row>
    <row r="826" spans="2:7" s="3" customFormat="1" ht="12" customHeight="1" x14ac:dyDescent="0.3">
      <c r="B826" s="17"/>
      <c r="C826" s="18"/>
      <c r="D826" s="18"/>
      <c r="E826" s="18"/>
      <c r="F826" s="18"/>
      <c r="G826" s="18"/>
    </row>
    <row r="827" spans="2:7" s="3" customFormat="1" ht="12" customHeight="1" x14ac:dyDescent="0.3">
      <c r="B827" s="17"/>
      <c r="C827" s="18"/>
      <c r="D827" s="18"/>
      <c r="E827" s="18"/>
      <c r="F827" s="18"/>
      <c r="G827" s="18"/>
    </row>
    <row r="828" spans="2:7" s="4" customFormat="1" ht="20.100000000000001" customHeight="1" x14ac:dyDescent="0.3">
      <c r="B828" s="25" t="s">
        <v>121</v>
      </c>
      <c r="C828" s="26"/>
      <c r="D828" s="27"/>
      <c r="E828" s="28"/>
      <c r="F828" s="28"/>
      <c r="G828" s="29">
        <f>SUM(G769:G827)</f>
        <v>500000</v>
      </c>
    </row>
    <row r="829" spans="2:7" s="1" customFormat="1" ht="13.8" x14ac:dyDescent="0.3">
      <c r="B829" s="6" t="s">
        <v>1</v>
      </c>
    </row>
    <row r="830" spans="2:7" s="1" customFormat="1" ht="13.8" x14ac:dyDescent="0.3">
      <c r="B830" s="6" t="s">
        <v>3</v>
      </c>
    </row>
    <row r="831" spans="2:7" s="1" customFormat="1" ht="13.8" x14ac:dyDescent="0.3">
      <c r="B831" s="7" t="s">
        <v>4</v>
      </c>
    </row>
    <row r="832" spans="2:7" s="1" customFormat="1" ht="13.8" x14ac:dyDescent="0.3">
      <c r="B832" s="8" t="s">
        <v>5</v>
      </c>
    </row>
    <row r="833" spans="1:7" s="2" customFormat="1" ht="12" x14ac:dyDescent="0.3">
      <c r="G833" s="9" t="s">
        <v>480</v>
      </c>
    </row>
    <row r="834" spans="1:7" s="3" customFormat="1" ht="15.45" customHeight="1" x14ac:dyDescent="0.3">
      <c r="B834" s="10" t="s">
        <v>7</v>
      </c>
      <c r="C834" s="10" t="s">
        <v>8</v>
      </c>
      <c r="D834" s="10" t="s">
        <v>9</v>
      </c>
      <c r="E834" s="10" t="s">
        <v>10</v>
      </c>
      <c r="F834" s="10" t="s">
        <v>11</v>
      </c>
      <c r="G834" s="11" t="s">
        <v>12</v>
      </c>
    </row>
    <row r="835" spans="1:7" s="3" customFormat="1" ht="12" customHeight="1" x14ac:dyDescent="0.3">
      <c r="A835" s="3">
        <v>237</v>
      </c>
      <c r="B835" s="12" t="s">
        <v>481</v>
      </c>
      <c r="C835" s="13" t="s">
        <v>480</v>
      </c>
      <c r="D835" s="21"/>
      <c r="E835" s="22"/>
      <c r="F835" s="16"/>
      <c r="G835" s="16"/>
    </row>
    <row r="836" spans="1:7" s="3" customFormat="1" ht="12" customHeight="1" x14ac:dyDescent="0.3">
      <c r="B836" s="17"/>
      <c r="C836" s="18"/>
      <c r="D836" s="18"/>
      <c r="E836" s="18"/>
      <c r="F836" s="18"/>
      <c r="G836" s="18"/>
    </row>
    <row r="837" spans="1:7" s="3" customFormat="1" ht="12" customHeight="1" x14ac:dyDescent="0.3">
      <c r="A837" s="3">
        <v>6199</v>
      </c>
      <c r="B837" s="19" t="s">
        <v>482</v>
      </c>
      <c r="C837" s="20" t="s">
        <v>483</v>
      </c>
      <c r="D837" s="21"/>
      <c r="E837" s="22"/>
      <c r="F837" s="16"/>
      <c r="G837" s="16"/>
    </row>
    <row r="838" spans="1:7" s="3" customFormat="1" ht="12" customHeight="1" x14ac:dyDescent="0.3">
      <c r="B838" s="17"/>
      <c r="C838" s="18"/>
      <c r="D838" s="18"/>
      <c r="E838" s="18"/>
      <c r="F838" s="18"/>
      <c r="G838" s="18"/>
    </row>
    <row r="839" spans="1:7" s="3" customFormat="1" ht="36" customHeight="1" x14ac:dyDescent="0.3">
      <c r="A839" s="3">
        <v>6200</v>
      </c>
      <c r="B839" s="19" t="s">
        <v>484</v>
      </c>
      <c r="C839" s="20" t="s">
        <v>485</v>
      </c>
      <c r="D839" s="21"/>
      <c r="E839" s="22"/>
      <c r="F839" s="16"/>
      <c r="G839" s="16"/>
    </row>
    <row r="840" spans="1:7" s="3" customFormat="1" ht="12" customHeight="1" x14ac:dyDescent="0.3">
      <c r="B840" s="17"/>
      <c r="C840" s="18"/>
      <c r="D840" s="18"/>
      <c r="E840" s="18"/>
      <c r="F840" s="18"/>
      <c r="G840" s="18"/>
    </row>
    <row r="841" spans="1:7" s="3" customFormat="1" ht="12" customHeight="1" x14ac:dyDescent="0.3">
      <c r="A841" s="3">
        <v>6201</v>
      </c>
      <c r="B841" s="19"/>
      <c r="C841" s="20" t="s">
        <v>486</v>
      </c>
      <c r="D841" s="21" t="s">
        <v>393</v>
      </c>
      <c r="E841" s="22">
        <v>300</v>
      </c>
      <c r="F841" s="23">
        <v>0</v>
      </c>
      <c r="G841" s="16">
        <f>IF(D841 = CHAR(37), E841*F841/100,E841*F841)</f>
        <v>0</v>
      </c>
    </row>
    <row r="842" spans="1:7" s="3" customFormat="1" ht="12" customHeight="1" x14ac:dyDescent="0.3">
      <c r="B842" s="17"/>
      <c r="C842" s="18"/>
      <c r="D842" s="18"/>
      <c r="E842" s="18"/>
      <c r="F842" s="18"/>
      <c r="G842" s="18"/>
    </row>
    <row r="843" spans="1:7" s="3" customFormat="1" ht="24" customHeight="1" x14ac:dyDescent="0.3">
      <c r="A843" s="3">
        <v>6204</v>
      </c>
      <c r="B843" s="19" t="s">
        <v>487</v>
      </c>
      <c r="C843" s="20" t="s">
        <v>488</v>
      </c>
      <c r="D843" s="21" t="s">
        <v>393</v>
      </c>
      <c r="E843" s="22">
        <v>200</v>
      </c>
      <c r="F843" s="23">
        <v>0</v>
      </c>
      <c r="G843" s="16">
        <f>IF(D843 = CHAR(37), E843*F843/100,E843*F843)</f>
        <v>0</v>
      </c>
    </row>
    <row r="844" spans="1:7" s="3" customFormat="1" ht="12" customHeight="1" x14ac:dyDescent="0.3">
      <c r="B844" s="17"/>
      <c r="C844" s="18"/>
      <c r="D844" s="18"/>
      <c r="E844" s="18"/>
      <c r="F844" s="18"/>
      <c r="G844" s="18"/>
    </row>
    <row r="845" spans="1:7" s="3" customFormat="1" ht="24" customHeight="1" x14ac:dyDescent="0.3">
      <c r="A845" s="3">
        <v>3409</v>
      </c>
      <c r="B845" s="19" t="s">
        <v>489</v>
      </c>
      <c r="C845" s="20" t="s">
        <v>490</v>
      </c>
      <c r="D845" s="21"/>
      <c r="E845" s="22"/>
      <c r="F845" s="16"/>
      <c r="G845" s="16"/>
    </row>
    <row r="846" spans="1:7" s="3" customFormat="1" ht="12" customHeight="1" x14ac:dyDescent="0.3">
      <c r="B846" s="17"/>
      <c r="C846" s="18"/>
      <c r="D846" s="18"/>
      <c r="E846" s="18"/>
      <c r="F846" s="18"/>
      <c r="G846" s="18"/>
    </row>
    <row r="847" spans="1:7" s="3" customFormat="1" ht="24" customHeight="1" x14ac:dyDescent="0.3">
      <c r="A847" s="3">
        <v>3410</v>
      </c>
      <c r="B847" s="19" t="s">
        <v>491</v>
      </c>
      <c r="C847" s="20" t="s">
        <v>492</v>
      </c>
      <c r="D847" s="21"/>
      <c r="E847" s="22"/>
      <c r="F847" s="16"/>
      <c r="G847" s="16"/>
    </row>
    <row r="848" spans="1:7" s="3" customFormat="1" ht="12" customHeight="1" x14ac:dyDescent="0.3">
      <c r="B848" s="17"/>
      <c r="C848" s="18"/>
      <c r="D848" s="18"/>
      <c r="E848" s="18"/>
      <c r="F848" s="18"/>
      <c r="G848" s="18"/>
    </row>
    <row r="849" spans="1:7" s="3" customFormat="1" ht="12" customHeight="1" x14ac:dyDescent="0.3">
      <c r="A849" s="3">
        <v>5290</v>
      </c>
      <c r="B849" s="19"/>
      <c r="C849" s="20" t="s">
        <v>486</v>
      </c>
      <c r="D849" s="21" t="s">
        <v>393</v>
      </c>
      <c r="E849" s="22">
        <v>120</v>
      </c>
      <c r="F849" s="23">
        <v>0</v>
      </c>
      <c r="G849" s="16">
        <f>IF(D849 = CHAR(37), E849*F849/100,E849*F849)</f>
        <v>0</v>
      </c>
    </row>
    <row r="850" spans="1:7" s="3" customFormat="1" ht="12" customHeight="1" x14ac:dyDescent="0.3">
      <c r="B850" s="17"/>
      <c r="C850" s="18"/>
      <c r="D850" s="18"/>
      <c r="E850" s="18"/>
      <c r="F850" s="18"/>
      <c r="G850" s="18"/>
    </row>
    <row r="851" spans="1:7" s="3" customFormat="1" ht="24" customHeight="1" x14ac:dyDescent="0.3">
      <c r="A851" s="3">
        <v>5295</v>
      </c>
      <c r="B851" s="19" t="s">
        <v>493</v>
      </c>
      <c r="C851" s="20" t="s">
        <v>494</v>
      </c>
      <c r="D851" s="21" t="s">
        <v>393</v>
      </c>
      <c r="E851" s="22">
        <v>40</v>
      </c>
      <c r="F851" s="23">
        <v>0</v>
      </c>
      <c r="G851" s="16">
        <f>IF(D851 = CHAR(37), E851*F851/100,E851*F851)</f>
        <v>0</v>
      </c>
    </row>
    <row r="852" spans="1:7" s="3" customFormat="1" ht="12" customHeight="1" x14ac:dyDescent="0.3">
      <c r="B852" s="17"/>
      <c r="C852" s="18"/>
      <c r="D852" s="18"/>
      <c r="E852" s="18"/>
      <c r="F852" s="18"/>
      <c r="G852" s="18"/>
    </row>
    <row r="853" spans="1:7" s="3" customFormat="1" ht="12" customHeight="1" x14ac:dyDescent="0.3">
      <c r="A853" s="3">
        <v>3411</v>
      </c>
      <c r="B853" s="19" t="s">
        <v>495</v>
      </c>
      <c r="C853" s="20" t="s">
        <v>496</v>
      </c>
      <c r="D853" s="21"/>
      <c r="E853" s="22"/>
      <c r="F853" s="16"/>
      <c r="G853" s="16"/>
    </row>
    <row r="854" spans="1:7" s="3" customFormat="1" ht="12" customHeight="1" x14ac:dyDescent="0.3">
      <c r="B854" s="17"/>
      <c r="C854" s="18"/>
      <c r="D854" s="18"/>
      <c r="E854" s="18"/>
      <c r="F854" s="18"/>
      <c r="G854" s="18"/>
    </row>
    <row r="855" spans="1:7" s="3" customFormat="1" ht="24" customHeight="1" x14ac:dyDescent="0.3">
      <c r="A855" s="3">
        <v>5300</v>
      </c>
      <c r="B855" s="19" t="s">
        <v>497</v>
      </c>
      <c r="C855" s="20" t="s">
        <v>498</v>
      </c>
      <c r="D855" s="21" t="s">
        <v>393</v>
      </c>
      <c r="E855" s="22">
        <v>24</v>
      </c>
      <c r="F855" s="23">
        <v>0</v>
      </c>
      <c r="G855" s="16">
        <f>IF(D855 = CHAR(37), E855*F855/100,E855*F855)</f>
        <v>0</v>
      </c>
    </row>
    <row r="856" spans="1:7" s="3" customFormat="1" ht="12" customHeight="1" x14ac:dyDescent="0.3">
      <c r="B856" s="17"/>
      <c r="C856" s="18"/>
      <c r="D856" s="18"/>
      <c r="E856" s="18"/>
      <c r="F856" s="18"/>
      <c r="G856" s="18"/>
    </row>
    <row r="857" spans="1:7" s="3" customFormat="1" ht="12" customHeight="1" x14ac:dyDescent="0.3">
      <c r="A857" s="3">
        <v>3412</v>
      </c>
      <c r="B857" s="19" t="s">
        <v>499</v>
      </c>
      <c r="C857" s="20" t="s">
        <v>500</v>
      </c>
      <c r="D857" s="21"/>
      <c r="E857" s="22"/>
      <c r="F857" s="16"/>
      <c r="G857" s="16"/>
    </row>
    <row r="858" spans="1:7" s="3" customFormat="1" ht="12" customHeight="1" x14ac:dyDescent="0.3">
      <c r="B858" s="17"/>
      <c r="C858" s="18"/>
      <c r="D858" s="18"/>
      <c r="E858" s="18"/>
      <c r="F858" s="18"/>
      <c r="G858" s="18"/>
    </row>
    <row r="859" spans="1:7" s="3" customFormat="1" ht="12" customHeight="1" x14ac:dyDescent="0.3">
      <c r="A859" s="3">
        <v>3413</v>
      </c>
      <c r="B859" s="19" t="s">
        <v>501</v>
      </c>
      <c r="C859" s="20" t="s">
        <v>502</v>
      </c>
      <c r="D859" s="21" t="s">
        <v>393</v>
      </c>
      <c r="E859" s="22">
        <v>200</v>
      </c>
      <c r="F859" s="23">
        <v>0</v>
      </c>
      <c r="G859" s="16">
        <f>IF(D859 = CHAR(37), E859*F859/100,E859*F859)</f>
        <v>0</v>
      </c>
    </row>
    <row r="860" spans="1:7" s="3" customFormat="1" ht="12" customHeight="1" x14ac:dyDescent="0.3">
      <c r="B860" s="17"/>
      <c r="C860" s="18"/>
      <c r="D860" s="18"/>
      <c r="E860" s="18"/>
      <c r="F860" s="18"/>
      <c r="G860" s="18"/>
    </row>
    <row r="861" spans="1:7" s="3" customFormat="1" ht="24" customHeight="1" x14ac:dyDescent="0.3">
      <c r="A861" s="3">
        <v>5303</v>
      </c>
      <c r="B861" s="19" t="s">
        <v>503</v>
      </c>
      <c r="C861" s="20" t="s">
        <v>504</v>
      </c>
      <c r="D861" s="21"/>
      <c r="E861" s="22"/>
      <c r="F861" s="16"/>
      <c r="G861" s="16"/>
    </row>
    <row r="862" spans="1:7" s="3" customFormat="1" ht="12" customHeight="1" x14ac:dyDescent="0.3">
      <c r="B862" s="17"/>
      <c r="C862" s="18"/>
      <c r="D862" s="18"/>
      <c r="E862" s="18"/>
      <c r="F862" s="18"/>
      <c r="G862" s="18"/>
    </row>
    <row r="863" spans="1:7" s="3" customFormat="1" ht="24" customHeight="1" x14ac:dyDescent="0.3">
      <c r="A863" s="3">
        <v>5305</v>
      </c>
      <c r="B863" s="19" t="s">
        <v>505</v>
      </c>
      <c r="C863" s="20" t="s">
        <v>506</v>
      </c>
      <c r="D863" s="21" t="s">
        <v>393</v>
      </c>
      <c r="E863" s="22">
        <v>24</v>
      </c>
      <c r="F863" s="23">
        <v>0</v>
      </c>
      <c r="G863" s="16">
        <f>IF(D863 = CHAR(37), E863*F863/100,E863*F863)</f>
        <v>0</v>
      </c>
    </row>
    <row r="864" spans="1:7" s="3" customFormat="1" ht="12" customHeight="1" x14ac:dyDescent="0.3">
      <c r="B864" s="17"/>
      <c r="C864" s="18"/>
      <c r="D864" s="18"/>
      <c r="E864" s="18"/>
      <c r="F864" s="18"/>
      <c r="G864" s="18"/>
    </row>
    <row r="865" spans="1:7" s="3" customFormat="1" ht="24" customHeight="1" x14ac:dyDescent="0.3">
      <c r="A865" s="3">
        <v>5306</v>
      </c>
      <c r="B865" s="19" t="s">
        <v>507</v>
      </c>
      <c r="C865" s="20" t="s">
        <v>508</v>
      </c>
      <c r="D865" s="21"/>
      <c r="E865" s="22"/>
      <c r="F865" s="16"/>
      <c r="G865" s="16"/>
    </row>
    <row r="866" spans="1:7" s="3" customFormat="1" ht="12" customHeight="1" x14ac:dyDescent="0.3">
      <c r="B866" s="17"/>
      <c r="C866" s="18"/>
      <c r="D866" s="18"/>
      <c r="E866" s="18"/>
      <c r="F866" s="18"/>
      <c r="G866" s="18"/>
    </row>
    <row r="867" spans="1:7" s="3" customFormat="1" ht="24" customHeight="1" x14ac:dyDescent="0.3">
      <c r="A867" s="3">
        <v>5308</v>
      </c>
      <c r="B867" s="19" t="s">
        <v>509</v>
      </c>
      <c r="C867" s="20" t="s">
        <v>510</v>
      </c>
      <c r="D867" s="21" t="s">
        <v>393</v>
      </c>
      <c r="E867" s="22">
        <v>72</v>
      </c>
      <c r="F867" s="23">
        <v>0</v>
      </c>
      <c r="G867" s="16">
        <f>IF(D867 = CHAR(37), E867*F867/100,E867*F867)</f>
        <v>0</v>
      </c>
    </row>
    <row r="868" spans="1:7" s="3" customFormat="1" ht="12" customHeight="1" x14ac:dyDescent="0.3">
      <c r="B868" s="17"/>
      <c r="C868" s="18"/>
      <c r="D868" s="18"/>
      <c r="E868" s="18"/>
      <c r="F868" s="18"/>
      <c r="G868" s="18"/>
    </row>
    <row r="869" spans="1:7" s="3" customFormat="1" ht="12" customHeight="1" x14ac:dyDescent="0.3">
      <c r="A869" s="3">
        <v>3415</v>
      </c>
      <c r="B869" s="19" t="s">
        <v>511</v>
      </c>
      <c r="C869" s="20" t="s">
        <v>512</v>
      </c>
      <c r="D869" s="21"/>
      <c r="E869" s="22"/>
      <c r="F869" s="16"/>
      <c r="G869" s="16"/>
    </row>
    <row r="870" spans="1:7" s="3" customFormat="1" ht="12" customHeight="1" x14ac:dyDescent="0.3">
      <c r="B870" s="17"/>
      <c r="C870" s="18"/>
      <c r="D870" s="18"/>
      <c r="E870" s="18"/>
      <c r="F870" s="18"/>
      <c r="G870" s="18"/>
    </row>
    <row r="871" spans="1:7" s="3" customFormat="1" ht="36" customHeight="1" x14ac:dyDescent="0.3">
      <c r="A871" s="3">
        <v>3416</v>
      </c>
      <c r="B871" s="19" t="s">
        <v>513</v>
      </c>
      <c r="C871" s="20" t="s">
        <v>514</v>
      </c>
      <c r="D871" s="21"/>
      <c r="E871" s="22"/>
      <c r="F871" s="16"/>
      <c r="G871" s="16"/>
    </row>
    <row r="872" spans="1:7" s="3" customFormat="1" ht="12" customHeight="1" x14ac:dyDescent="0.3">
      <c r="B872" s="17"/>
      <c r="C872" s="18"/>
      <c r="D872" s="18"/>
      <c r="E872" s="18"/>
      <c r="F872" s="18"/>
      <c r="G872" s="18"/>
    </row>
    <row r="873" spans="1:7" s="3" customFormat="1" ht="12" customHeight="1" x14ac:dyDescent="0.3">
      <c r="A873" s="3">
        <v>6305</v>
      </c>
      <c r="B873" s="19"/>
      <c r="C873" s="20" t="s">
        <v>515</v>
      </c>
      <c r="D873" s="21" t="s">
        <v>388</v>
      </c>
      <c r="E873" s="22">
        <v>300</v>
      </c>
      <c r="F873" s="23">
        <v>0</v>
      </c>
      <c r="G873" s="16">
        <f>IF(D873 = CHAR(37), E873*F873/100,E873*F873)</f>
        <v>0</v>
      </c>
    </row>
    <row r="874" spans="1:7" s="3" customFormat="1" ht="12" customHeight="1" x14ac:dyDescent="0.3">
      <c r="B874" s="17"/>
      <c r="C874" s="18"/>
      <c r="D874" s="18"/>
      <c r="E874" s="18"/>
      <c r="F874" s="18"/>
      <c r="G874" s="18"/>
    </row>
    <row r="875" spans="1:7" s="3" customFormat="1" ht="12" customHeight="1" x14ac:dyDescent="0.3">
      <c r="A875" s="3">
        <v>6306</v>
      </c>
      <c r="B875" s="19"/>
      <c r="C875" s="20" t="s">
        <v>516</v>
      </c>
      <c r="D875" s="21" t="s">
        <v>388</v>
      </c>
      <c r="E875" s="22">
        <v>30</v>
      </c>
      <c r="F875" s="23">
        <v>0</v>
      </c>
      <c r="G875" s="16">
        <f>IF(D875 = CHAR(37), E875*F875/100,E875*F875)</f>
        <v>0</v>
      </c>
    </row>
    <row r="876" spans="1:7" s="3" customFormat="1" ht="12" customHeight="1" x14ac:dyDescent="0.3">
      <c r="B876" s="17"/>
      <c r="C876" s="18"/>
      <c r="D876" s="18"/>
      <c r="E876" s="18"/>
      <c r="F876" s="18"/>
      <c r="G876" s="18"/>
    </row>
    <row r="877" spans="1:7" s="3" customFormat="1" ht="24" customHeight="1" x14ac:dyDescent="0.3">
      <c r="A877" s="3">
        <v>3420</v>
      </c>
      <c r="B877" s="19" t="s">
        <v>517</v>
      </c>
      <c r="C877" s="20" t="s">
        <v>518</v>
      </c>
      <c r="D877" s="21" t="s">
        <v>134</v>
      </c>
      <c r="E877" s="22">
        <v>420</v>
      </c>
      <c r="F877" s="23">
        <v>0</v>
      </c>
      <c r="G877" s="16">
        <f>IF(D877 = CHAR(37), E877*F877/100,E877*F877)</f>
        <v>0</v>
      </c>
    </row>
    <row r="878" spans="1:7" s="3" customFormat="1" ht="12" customHeight="1" x14ac:dyDescent="0.3">
      <c r="B878" s="17"/>
      <c r="C878" s="18"/>
      <c r="D878" s="18"/>
      <c r="E878" s="18"/>
      <c r="F878" s="18"/>
      <c r="G878" s="18"/>
    </row>
    <row r="879" spans="1:7" s="3" customFormat="1" ht="24" customHeight="1" x14ac:dyDescent="0.3">
      <c r="A879" s="3">
        <v>5309</v>
      </c>
      <c r="B879" s="19" t="s">
        <v>519</v>
      </c>
      <c r="C879" s="20" t="s">
        <v>520</v>
      </c>
      <c r="D879" s="21"/>
      <c r="E879" s="22"/>
      <c r="F879" s="16"/>
      <c r="G879" s="16"/>
    </row>
    <row r="880" spans="1:7" s="3" customFormat="1" ht="12" customHeight="1" x14ac:dyDescent="0.3">
      <c r="B880" s="17"/>
      <c r="C880" s="18"/>
      <c r="D880" s="18"/>
      <c r="E880" s="18"/>
      <c r="F880" s="18"/>
      <c r="G880" s="18"/>
    </row>
    <row r="881" spans="1:7" s="3" customFormat="1" ht="24" customHeight="1" x14ac:dyDescent="0.3">
      <c r="A881" s="3">
        <v>5310</v>
      </c>
      <c r="B881" s="19" t="s">
        <v>521</v>
      </c>
      <c r="C881" s="20" t="s">
        <v>522</v>
      </c>
      <c r="D881" s="21" t="s">
        <v>111</v>
      </c>
      <c r="E881" s="22">
        <v>6</v>
      </c>
      <c r="F881" s="23">
        <v>0</v>
      </c>
      <c r="G881" s="16">
        <f>IF(D881 = CHAR(37), E881*F881/100,E881*F881)</f>
        <v>0</v>
      </c>
    </row>
    <row r="882" spans="1:7" s="3" customFormat="1" ht="12" customHeight="1" x14ac:dyDescent="0.3">
      <c r="B882" s="17"/>
      <c r="C882" s="18"/>
      <c r="D882" s="18"/>
      <c r="E882" s="18"/>
      <c r="F882" s="18"/>
      <c r="G882" s="18"/>
    </row>
    <row r="883" spans="1:7" s="3" customFormat="1" ht="24" customHeight="1" x14ac:dyDescent="0.3">
      <c r="A883" s="3">
        <v>5313</v>
      </c>
      <c r="B883" s="19" t="s">
        <v>523</v>
      </c>
      <c r="C883" s="20" t="s">
        <v>524</v>
      </c>
      <c r="D883" s="21" t="s">
        <v>111</v>
      </c>
      <c r="E883" s="22">
        <v>3</v>
      </c>
      <c r="F883" s="23">
        <v>0</v>
      </c>
      <c r="G883" s="16">
        <f>IF(D883 = CHAR(37), E883*F883/100,E883*F883)</f>
        <v>0</v>
      </c>
    </row>
    <row r="884" spans="1:7" s="4" customFormat="1" ht="20.100000000000001" customHeight="1" x14ac:dyDescent="0.3">
      <c r="B884" s="25" t="s">
        <v>69</v>
      </c>
      <c r="C884" s="26"/>
      <c r="D884" s="27"/>
      <c r="E884" s="28"/>
      <c r="F884" s="28"/>
      <c r="G884" s="29">
        <f>SUM(G835:G883)</f>
        <v>0</v>
      </c>
    </row>
    <row r="885" spans="1:7" s="1" customFormat="1" ht="13.8" x14ac:dyDescent="0.3">
      <c r="B885" s="6" t="s">
        <v>1</v>
      </c>
    </row>
    <row r="886" spans="1:7" s="1" customFormat="1" ht="13.8" x14ac:dyDescent="0.3">
      <c r="B886" s="6" t="s">
        <v>3</v>
      </c>
    </row>
    <row r="887" spans="1:7" s="1" customFormat="1" ht="13.8" x14ac:dyDescent="0.3">
      <c r="B887" s="7" t="s">
        <v>4</v>
      </c>
    </row>
    <row r="888" spans="1:7" s="1" customFormat="1" ht="13.8" x14ac:dyDescent="0.3">
      <c r="B888" s="8" t="s">
        <v>5</v>
      </c>
    </row>
    <row r="889" spans="1:7" s="2" customFormat="1" ht="12" x14ac:dyDescent="0.3">
      <c r="G889" s="9" t="s">
        <v>480</v>
      </c>
    </row>
    <row r="890" spans="1:7" s="3" customFormat="1" ht="15.45" customHeight="1" x14ac:dyDescent="0.3">
      <c r="B890" s="10" t="s">
        <v>7</v>
      </c>
      <c r="C890" s="10" t="s">
        <v>8</v>
      </c>
      <c r="D890" s="10" t="s">
        <v>9</v>
      </c>
      <c r="E890" s="10" t="s">
        <v>10</v>
      </c>
      <c r="F890" s="10" t="s">
        <v>11</v>
      </c>
      <c r="G890" s="11" t="s">
        <v>12</v>
      </c>
    </row>
    <row r="891" spans="1:7" s="4" customFormat="1" ht="20.100000000000001" customHeight="1" x14ac:dyDescent="0.3">
      <c r="B891" s="25" t="s">
        <v>70</v>
      </c>
      <c r="C891" s="26"/>
      <c r="D891" s="27"/>
      <c r="E891" s="28"/>
      <c r="F891" s="28"/>
      <c r="G891" s="29">
        <f>G884</f>
        <v>0</v>
      </c>
    </row>
    <row r="892" spans="1:7" s="3" customFormat="1" ht="12" customHeight="1" x14ac:dyDescent="0.3">
      <c r="A892" s="3">
        <v>3426</v>
      </c>
      <c r="B892" s="19" t="s">
        <v>525</v>
      </c>
      <c r="C892" s="20" t="s">
        <v>526</v>
      </c>
      <c r="D892" s="21"/>
      <c r="E892" s="22"/>
      <c r="F892" s="16"/>
      <c r="G892" s="16"/>
    </row>
    <row r="893" spans="1:7" s="3" customFormat="1" ht="12" customHeight="1" x14ac:dyDescent="0.3">
      <c r="B893" s="17"/>
      <c r="C893" s="18"/>
      <c r="D893" s="18"/>
      <c r="E893" s="18"/>
      <c r="F893" s="18"/>
      <c r="G893" s="18"/>
    </row>
    <row r="894" spans="1:7" s="3" customFormat="1" ht="12" customHeight="1" x14ac:dyDescent="0.3">
      <c r="A894" s="3">
        <v>3427</v>
      </c>
      <c r="B894" s="19" t="s">
        <v>527</v>
      </c>
      <c r="C894" s="20" t="s">
        <v>528</v>
      </c>
      <c r="D894" s="21" t="s">
        <v>111</v>
      </c>
      <c r="E894" s="22">
        <v>6</v>
      </c>
      <c r="F894" s="23">
        <v>0</v>
      </c>
      <c r="G894" s="16">
        <f>IF(D894 = CHAR(37), E894*F894/100,E894*F894)</f>
        <v>0</v>
      </c>
    </row>
    <row r="895" spans="1:7" s="3" customFormat="1" ht="12" customHeight="1" x14ac:dyDescent="0.3">
      <c r="B895" s="17"/>
      <c r="C895" s="18"/>
      <c r="D895" s="18"/>
      <c r="E895" s="18"/>
      <c r="F895" s="18"/>
      <c r="G895" s="18"/>
    </row>
    <row r="896" spans="1:7" s="3" customFormat="1" ht="12" customHeight="1" x14ac:dyDescent="0.3">
      <c r="A896" s="3">
        <v>5315</v>
      </c>
      <c r="B896" s="19" t="s">
        <v>529</v>
      </c>
      <c r="C896" s="20" t="s">
        <v>530</v>
      </c>
      <c r="D896" s="21" t="s">
        <v>430</v>
      </c>
      <c r="E896" s="22">
        <v>3000</v>
      </c>
      <c r="F896" s="23">
        <v>0</v>
      </c>
      <c r="G896" s="16">
        <f>IF(D896 = CHAR(37), E896*F896/100,E896*F896)</f>
        <v>0</v>
      </c>
    </row>
    <row r="897" spans="1:7" s="3" customFormat="1" ht="12" customHeight="1" x14ac:dyDescent="0.3">
      <c r="B897" s="17"/>
      <c r="C897" s="18"/>
      <c r="D897" s="18"/>
      <c r="E897" s="18"/>
      <c r="F897" s="18"/>
      <c r="G897" s="18"/>
    </row>
    <row r="898" spans="1:7" s="3" customFormat="1" ht="36" customHeight="1" x14ac:dyDescent="0.3">
      <c r="A898" s="3">
        <v>5317</v>
      </c>
      <c r="B898" s="19" t="s">
        <v>531</v>
      </c>
      <c r="C898" s="20" t="s">
        <v>532</v>
      </c>
      <c r="D898" s="21" t="s">
        <v>393</v>
      </c>
      <c r="E898" s="22">
        <v>100</v>
      </c>
      <c r="F898" s="23">
        <v>0</v>
      </c>
      <c r="G898" s="16">
        <f>IF(D898 = CHAR(37), E898*F898/100,E898*F898)</f>
        <v>0</v>
      </c>
    </row>
    <row r="899" spans="1:7" s="3" customFormat="1" ht="12" customHeight="1" x14ac:dyDescent="0.3">
      <c r="B899" s="17"/>
      <c r="C899" s="18"/>
      <c r="D899" s="18"/>
      <c r="E899" s="18"/>
      <c r="F899" s="18"/>
      <c r="G899" s="18"/>
    </row>
    <row r="900" spans="1:7" s="3" customFormat="1" ht="12" customHeight="1" x14ac:dyDescent="0.3">
      <c r="A900" s="3">
        <v>5320</v>
      </c>
      <c r="B900" s="19" t="s">
        <v>533</v>
      </c>
      <c r="C900" s="20" t="s">
        <v>534</v>
      </c>
      <c r="D900" s="21" t="s">
        <v>111</v>
      </c>
      <c r="E900" s="22">
        <v>6</v>
      </c>
      <c r="F900" s="23">
        <v>0</v>
      </c>
      <c r="G900" s="16">
        <f>IF(D900 = CHAR(37), E900*F900/100,E900*F900)</f>
        <v>0</v>
      </c>
    </row>
    <row r="901" spans="1:7" s="3" customFormat="1" ht="12" customHeight="1" x14ac:dyDescent="0.3">
      <c r="B901" s="17"/>
      <c r="C901" s="18"/>
      <c r="D901" s="18"/>
      <c r="E901" s="18"/>
      <c r="F901" s="18"/>
      <c r="G901" s="18"/>
    </row>
    <row r="902" spans="1:7" s="3" customFormat="1" ht="12" customHeight="1" x14ac:dyDescent="0.3">
      <c r="A902" s="3">
        <v>5322</v>
      </c>
      <c r="B902" s="19" t="s">
        <v>535</v>
      </c>
      <c r="C902" s="20" t="s">
        <v>536</v>
      </c>
      <c r="D902" s="21" t="s">
        <v>42</v>
      </c>
      <c r="E902" s="22">
        <v>20000</v>
      </c>
      <c r="F902" s="24">
        <v>1</v>
      </c>
      <c r="G902" s="16">
        <v>20000</v>
      </c>
    </row>
    <row r="903" spans="1:7" s="3" customFormat="1" ht="12" customHeight="1" x14ac:dyDescent="0.3">
      <c r="B903" s="17"/>
      <c r="C903" s="18"/>
      <c r="D903" s="18"/>
      <c r="E903" s="18"/>
      <c r="F903" s="18"/>
      <c r="G903" s="18"/>
    </row>
    <row r="904" spans="1:7" s="3" customFormat="1" ht="12" customHeight="1" x14ac:dyDescent="0.3">
      <c r="B904" s="17"/>
      <c r="C904" s="18"/>
      <c r="D904" s="18"/>
      <c r="E904" s="18"/>
      <c r="F904" s="18"/>
      <c r="G904" s="18"/>
    </row>
    <row r="905" spans="1:7" s="3" customFormat="1" ht="12" customHeight="1" x14ac:dyDescent="0.3">
      <c r="B905" s="17"/>
      <c r="C905" s="18"/>
      <c r="D905" s="18"/>
      <c r="E905" s="18"/>
      <c r="F905" s="18"/>
      <c r="G905" s="18"/>
    </row>
    <row r="906" spans="1:7" s="3" customFormat="1" ht="12" customHeight="1" x14ac:dyDescent="0.3">
      <c r="B906" s="17"/>
      <c r="C906" s="18"/>
      <c r="D906" s="18"/>
      <c r="E906" s="18"/>
      <c r="F906" s="18"/>
      <c r="G906" s="18"/>
    </row>
    <row r="907" spans="1:7" s="3" customFormat="1" ht="12" customHeight="1" x14ac:dyDescent="0.3">
      <c r="B907" s="17"/>
      <c r="C907" s="18"/>
      <c r="D907" s="18"/>
      <c r="E907" s="18"/>
      <c r="F907" s="18"/>
      <c r="G907" s="18"/>
    </row>
    <row r="908" spans="1:7" s="3" customFormat="1" ht="12" customHeight="1" x14ac:dyDescent="0.3">
      <c r="B908" s="17"/>
      <c r="C908" s="18"/>
      <c r="D908" s="18"/>
      <c r="E908" s="18"/>
      <c r="F908" s="18"/>
      <c r="G908" s="18"/>
    </row>
    <row r="909" spans="1:7" s="3" customFormat="1" ht="12" customHeight="1" x14ac:dyDescent="0.3">
      <c r="B909" s="17"/>
      <c r="C909" s="18"/>
      <c r="D909" s="18"/>
      <c r="E909" s="18"/>
      <c r="F909" s="18"/>
      <c r="G909" s="18"/>
    </row>
    <row r="910" spans="1:7" s="3" customFormat="1" ht="12" customHeight="1" x14ac:dyDescent="0.3">
      <c r="B910" s="17"/>
      <c r="C910" s="18"/>
      <c r="D910" s="18"/>
      <c r="E910" s="18"/>
      <c r="F910" s="18"/>
      <c r="G910" s="18"/>
    </row>
    <row r="911" spans="1:7" s="3" customFormat="1" ht="12" customHeight="1" x14ac:dyDescent="0.3">
      <c r="B911" s="17"/>
      <c r="C911" s="18"/>
      <c r="D911" s="18"/>
      <c r="E911" s="18"/>
      <c r="F911" s="18"/>
      <c r="G911" s="18"/>
    </row>
    <row r="912" spans="1:7" s="3" customFormat="1" ht="12" customHeight="1" x14ac:dyDescent="0.3">
      <c r="B912" s="17"/>
      <c r="C912" s="18"/>
      <c r="D912" s="18"/>
      <c r="E912" s="18"/>
      <c r="F912" s="18"/>
      <c r="G912" s="18"/>
    </row>
    <row r="913" spans="2:7" s="3" customFormat="1" ht="12" customHeight="1" x14ac:dyDescent="0.3">
      <c r="B913" s="17"/>
      <c r="C913" s="18"/>
      <c r="D913" s="18"/>
      <c r="E913" s="18"/>
      <c r="F913" s="18"/>
      <c r="G913" s="18"/>
    </row>
    <row r="914" spans="2:7" s="3" customFormat="1" ht="12" customHeight="1" x14ac:dyDescent="0.3">
      <c r="B914" s="17"/>
      <c r="C914" s="18"/>
      <c r="D914" s="18"/>
      <c r="E914" s="18"/>
      <c r="F914" s="18"/>
      <c r="G914" s="18"/>
    </row>
    <row r="915" spans="2:7" s="3" customFormat="1" ht="12" customHeight="1" x14ac:dyDescent="0.3">
      <c r="B915" s="17"/>
      <c r="C915" s="18"/>
      <c r="D915" s="18"/>
      <c r="E915" s="18"/>
      <c r="F915" s="18"/>
      <c r="G915" s="18"/>
    </row>
    <row r="916" spans="2:7" s="3" customFormat="1" ht="12" customHeight="1" x14ac:dyDescent="0.3">
      <c r="B916" s="17"/>
      <c r="C916" s="18"/>
      <c r="D916" s="18"/>
      <c r="E916" s="18"/>
      <c r="F916" s="18"/>
      <c r="G916" s="18"/>
    </row>
    <row r="917" spans="2:7" s="3" customFormat="1" ht="12" customHeight="1" x14ac:dyDescent="0.3">
      <c r="B917" s="17"/>
      <c r="C917" s="18"/>
      <c r="D917" s="18"/>
      <c r="E917" s="18"/>
      <c r="F917" s="18"/>
      <c r="G917" s="18"/>
    </row>
    <row r="918" spans="2:7" s="3" customFormat="1" ht="12" customHeight="1" x14ac:dyDescent="0.3">
      <c r="B918" s="17"/>
      <c r="C918" s="18"/>
      <c r="D918" s="18"/>
      <c r="E918" s="18"/>
      <c r="F918" s="18"/>
      <c r="G918" s="18"/>
    </row>
    <row r="919" spans="2:7" s="3" customFormat="1" ht="12" customHeight="1" x14ac:dyDescent="0.3">
      <c r="B919" s="17"/>
      <c r="C919" s="18"/>
      <c r="D919" s="18"/>
      <c r="E919" s="18"/>
      <c r="F919" s="18"/>
      <c r="G919" s="18"/>
    </row>
    <row r="920" spans="2:7" s="3" customFormat="1" ht="12" customHeight="1" x14ac:dyDescent="0.3">
      <c r="B920" s="17"/>
      <c r="C920" s="18"/>
      <c r="D920" s="18"/>
      <c r="E920" s="18"/>
      <c r="F920" s="18"/>
      <c r="G920" s="18"/>
    </row>
    <row r="921" spans="2:7" s="3" customFormat="1" ht="12" customHeight="1" x14ac:dyDescent="0.3">
      <c r="B921" s="17"/>
      <c r="C921" s="18"/>
      <c r="D921" s="18"/>
      <c r="E921" s="18"/>
      <c r="F921" s="18"/>
      <c r="G921" s="18"/>
    </row>
    <row r="922" spans="2:7" s="3" customFormat="1" ht="12" customHeight="1" x14ac:dyDescent="0.3">
      <c r="B922" s="17"/>
      <c r="C922" s="18"/>
      <c r="D922" s="18"/>
      <c r="E922" s="18"/>
      <c r="F922" s="18"/>
      <c r="G922" s="18"/>
    </row>
    <row r="923" spans="2:7" s="3" customFormat="1" ht="12" customHeight="1" x14ac:dyDescent="0.3">
      <c r="B923" s="17"/>
      <c r="C923" s="18"/>
      <c r="D923" s="18"/>
      <c r="E923" s="18"/>
      <c r="F923" s="18"/>
      <c r="G923" s="18"/>
    </row>
    <row r="924" spans="2:7" s="3" customFormat="1" ht="12" customHeight="1" x14ac:dyDescent="0.3">
      <c r="B924" s="17"/>
      <c r="C924" s="18"/>
      <c r="D924" s="18"/>
      <c r="E924" s="18"/>
      <c r="F924" s="18"/>
      <c r="G924" s="18"/>
    </row>
    <row r="925" spans="2:7" s="3" customFormat="1" ht="12" customHeight="1" x14ac:dyDescent="0.3">
      <c r="B925" s="17"/>
      <c r="C925" s="18"/>
      <c r="D925" s="18"/>
      <c r="E925" s="18"/>
      <c r="F925" s="18"/>
      <c r="G925" s="18"/>
    </row>
    <row r="926" spans="2:7" s="3" customFormat="1" ht="12" customHeight="1" x14ac:dyDescent="0.3">
      <c r="B926" s="17"/>
      <c r="C926" s="18"/>
      <c r="D926" s="18"/>
      <c r="E926" s="18"/>
      <c r="F926" s="18"/>
      <c r="G926" s="18"/>
    </row>
    <row r="927" spans="2:7" s="3" customFormat="1" ht="12" customHeight="1" x14ac:dyDescent="0.3">
      <c r="B927" s="17"/>
      <c r="C927" s="18"/>
      <c r="D927" s="18"/>
      <c r="E927" s="18"/>
      <c r="F927" s="18"/>
      <c r="G927" s="18"/>
    </row>
    <row r="928" spans="2:7" s="3" customFormat="1" ht="12" customHeight="1" x14ac:dyDescent="0.3">
      <c r="B928" s="17"/>
      <c r="C928" s="18"/>
      <c r="D928" s="18"/>
      <c r="E928" s="18"/>
      <c r="F928" s="18"/>
      <c r="G928" s="18"/>
    </row>
    <row r="929" spans="2:7" s="3" customFormat="1" ht="12" customHeight="1" x14ac:dyDescent="0.3">
      <c r="B929" s="17"/>
      <c r="C929" s="18"/>
      <c r="D929" s="18"/>
      <c r="E929" s="18"/>
      <c r="F929" s="18"/>
      <c r="G929" s="18"/>
    </row>
    <row r="930" spans="2:7" s="3" customFormat="1" ht="12" customHeight="1" x14ac:dyDescent="0.3">
      <c r="B930" s="17"/>
      <c r="C930" s="18"/>
      <c r="D930" s="18"/>
      <c r="E930" s="18"/>
      <c r="F930" s="18"/>
      <c r="G930" s="18"/>
    </row>
    <row r="931" spans="2:7" s="3" customFormat="1" ht="12" customHeight="1" x14ac:dyDescent="0.3">
      <c r="B931" s="17"/>
      <c r="C931" s="18"/>
      <c r="D931" s="18"/>
      <c r="E931" s="18"/>
      <c r="F931" s="18"/>
      <c r="G931" s="18"/>
    </row>
    <row r="932" spans="2:7" s="3" customFormat="1" ht="12" customHeight="1" x14ac:dyDescent="0.3">
      <c r="B932" s="17"/>
      <c r="C932" s="18"/>
      <c r="D932" s="18"/>
      <c r="E932" s="18"/>
      <c r="F932" s="18"/>
      <c r="G932" s="18"/>
    </row>
    <row r="933" spans="2:7" s="3" customFormat="1" ht="12" customHeight="1" x14ac:dyDescent="0.3">
      <c r="B933" s="17"/>
      <c r="C933" s="18"/>
      <c r="D933" s="18"/>
      <c r="E933" s="18"/>
      <c r="F933" s="18"/>
      <c r="G933" s="18"/>
    </row>
    <row r="934" spans="2:7" s="3" customFormat="1" ht="12" customHeight="1" x14ac:dyDescent="0.3">
      <c r="B934" s="17"/>
      <c r="C934" s="18"/>
      <c r="D934" s="18"/>
      <c r="E934" s="18"/>
      <c r="F934" s="18"/>
      <c r="G934" s="18"/>
    </row>
    <row r="935" spans="2:7" s="3" customFormat="1" ht="12" customHeight="1" x14ac:dyDescent="0.3">
      <c r="B935" s="17"/>
      <c r="C935" s="18"/>
      <c r="D935" s="18"/>
      <c r="E935" s="18"/>
      <c r="F935" s="18"/>
      <c r="G935" s="18"/>
    </row>
    <row r="936" spans="2:7" s="3" customFormat="1" ht="12" customHeight="1" x14ac:dyDescent="0.3">
      <c r="B936" s="17"/>
      <c r="C936" s="18"/>
      <c r="D936" s="18"/>
      <c r="E936" s="18"/>
      <c r="F936" s="18"/>
      <c r="G936" s="18"/>
    </row>
    <row r="937" spans="2:7" s="3" customFormat="1" ht="12" customHeight="1" x14ac:dyDescent="0.3">
      <c r="B937" s="17"/>
      <c r="C937" s="18"/>
      <c r="D937" s="18"/>
      <c r="E937" s="18"/>
      <c r="F937" s="18"/>
      <c r="G937" s="18"/>
    </row>
    <row r="938" spans="2:7" s="3" customFormat="1" ht="12" customHeight="1" x14ac:dyDescent="0.3">
      <c r="B938" s="17"/>
      <c r="C938" s="18"/>
      <c r="D938" s="18"/>
      <c r="E938" s="18"/>
      <c r="F938" s="18"/>
      <c r="G938" s="18"/>
    </row>
    <row r="939" spans="2:7" s="3" customFormat="1" ht="12" customHeight="1" x14ac:dyDescent="0.3">
      <c r="B939" s="17"/>
      <c r="C939" s="18"/>
      <c r="D939" s="18"/>
      <c r="E939" s="18"/>
      <c r="F939" s="18"/>
      <c r="G939" s="18"/>
    </row>
    <row r="940" spans="2:7" s="3" customFormat="1" ht="12" customHeight="1" x14ac:dyDescent="0.3">
      <c r="B940" s="17"/>
      <c r="C940" s="18"/>
      <c r="D940" s="18"/>
      <c r="E940" s="18"/>
      <c r="F940" s="18"/>
      <c r="G940" s="18"/>
    </row>
    <row r="941" spans="2:7" s="3" customFormat="1" ht="12" customHeight="1" x14ac:dyDescent="0.3">
      <c r="B941" s="17"/>
      <c r="C941" s="18"/>
      <c r="D941" s="18"/>
      <c r="E941" s="18"/>
      <c r="F941" s="18"/>
      <c r="G941" s="18"/>
    </row>
    <row r="942" spans="2:7" s="3" customFormat="1" ht="12" customHeight="1" x14ac:dyDescent="0.3">
      <c r="B942" s="17"/>
      <c r="C942" s="18"/>
      <c r="D942" s="18"/>
      <c r="E942" s="18"/>
      <c r="F942" s="18"/>
      <c r="G942" s="18"/>
    </row>
    <row r="943" spans="2:7" s="3" customFormat="1" ht="12" customHeight="1" x14ac:dyDescent="0.3">
      <c r="B943" s="17"/>
      <c r="C943" s="18"/>
      <c r="D943" s="18"/>
      <c r="E943" s="18"/>
      <c r="F943" s="18"/>
      <c r="G943" s="18"/>
    </row>
    <row r="944" spans="2:7" s="3" customFormat="1" ht="12" customHeight="1" x14ac:dyDescent="0.3">
      <c r="B944" s="17"/>
      <c r="C944" s="18"/>
      <c r="D944" s="18"/>
      <c r="E944" s="18"/>
      <c r="F944" s="18"/>
      <c r="G944" s="18"/>
    </row>
    <row r="945" spans="2:7" s="3" customFormat="1" ht="12" customHeight="1" x14ac:dyDescent="0.3">
      <c r="B945" s="17"/>
      <c r="C945" s="18"/>
      <c r="D945" s="18"/>
      <c r="E945" s="18"/>
      <c r="F945" s="18"/>
      <c r="G945" s="18"/>
    </row>
    <row r="946" spans="2:7" s="3" customFormat="1" ht="12" customHeight="1" x14ac:dyDescent="0.3">
      <c r="B946" s="17"/>
      <c r="C946" s="18"/>
      <c r="D946" s="18"/>
      <c r="E946" s="18"/>
      <c r="F946" s="18"/>
      <c r="G946" s="18"/>
    </row>
    <row r="947" spans="2:7" s="3" customFormat="1" ht="12" customHeight="1" x14ac:dyDescent="0.3">
      <c r="B947" s="17"/>
      <c r="C947" s="18"/>
      <c r="D947" s="18"/>
      <c r="E947" s="18"/>
      <c r="F947" s="18"/>
      <c r="G947" s="18"/>
    </row>
    <row r="948" spans="2:7" s="3" customFormat="1" ht="12" customHeight="1" x14ac:dyDescent="0.3">
      <c r="B948" s="17"/>
      <c r="C948" s="18"/>
      <c r="D948" s="18"/>
      <c r="E948" s="18"/>
      <c r="F948" s="18"/>
      <c r="G948" s="18"/>
    </row>
    <row r="949" spans="2:7" s="3" customFormat="1" ht="12" customHeight="1" x14ac:dyDescent="0.3">
      <c r="B949" s="17"/>
      <c r="C949" s="18"/>
      <c r="D949" s="18"/>
      <c r="E949" s="18"/>
      <c r="F949" s="18"/>
      <c r="G949" s="18"/>
    </row>
    <row r="950" spans="2:7" s="3" customFormat="1" ht="12" customHeight="1" x14ac:dyDescent="0.3">
      <c r="B950" s="17"/>
      <c r="C950" s="18"/>
      <c r="D950" s="18"/>
      <c r="E950" s="18"/>
      <c r="F950" s="18"/>
      <c r="G950" s="18"/>
    </row>
    <row r="951" spans="2:7" s="3" customFormat="1" ht="12" customHeight="1" x14ac:dyDescent="0.3">
      <c r="B951" s="17"/>
      <c r="C951" s="18"/>
      <c r="D951" s="18"/>
      <c r="E951" s="18"/>
      <c r="F951" s="18"/>
      <c r="G951" s="18"/>
    </row>
    <row r="952" spans="2:7" s="3" customFormat="1" ht="12" customHeight="1" x14ac:dyDescent="0.3">
      <c r="B952" s="17"/>
      <c r="C952" s="18"/>
      <c r="D952" s="18"/>
      <c r="E952" s="18"/>
      <c r="F952" s="18"/>
      <c r="G952" s="18"/>
    </row>
    <row r="953" spans="2:7" s="3" customFormat="1" ht="12" customHeight="1" x14ac:dyDescent="0.3">
      <c r="B953" s="17"/>
      <c r="C953" s="18"/>
      <c r="D953" s="18"/>
      <c r="E953" s="18"/>
      <c r="F953" s="18"/>
      <c r="G953" s="18"/>
    </row>
    <row r="954" spans="2:7" s="4" customFormat="1" ht="20.100000000000001" customHeight="1" x14ac:dyDescent="0.3">
      <c r="B954" s="25" t="s">
        <v>121</v>
      </c>
      <c r="C954" s="26"/>
      <c r="D954" s="27"/>
      <c r="E954" s="28"/>
      <c r="F954" s="28"/>
      <c r="G954" s="29">
        <f>SUM(G891:G953)</f>
        <v>20000</v>
      </c>
    </row>
    <row r="955" spans="2:7" s="1" customFormat="1" ht="13.8" x14ac:dyDescent="0.3">
      <c r="B955" s="6" t="s">
        <v>1</v>
      </c>
    </row>
    <row r="956" spans="2:7" s="1" customFormat="1" ht="13.8" x14ac:dyDescent="0.3">
      <c r="B956" s="6" t="s">
        <v>3</v>
      </c>
    </row>
    <row r="957" spans="2:7" s="1" customFormat="1" ht="13.8" x14ac:dyDescent="0.3">
      <c r="B957" s="7" t="s">
        <v>4</v>
      </c>
    </row>
    <row r="958" spans="2:7" s="1" customFormat="1" ht="13.8" x14ac:dyDescent="0.3">
      <c r="B958" s="8" t="s">
        <v>5</v>
      </c>
    </row>
    <row r="959" spans="2:7" s="2" customFormat="1" ht="12" x14ac:dyDescent="0.3">
      <c r="G959" s="9" t="s">
        <v>537</v>
      </c>
    </row>
    <row r="960" spans="2:7" s="3" customFormat="1" ht="15.45" customHeight="1" x14ac:dyDescent="0.3">
      <c r="B960" s="10" t="s">
        <v>7</v>
      </c>
      <c r="C960" s="10" t="s">
        <v>8</v>
      </c>
      <c r="D960" s="10" t="s">
        <v>9</v>
      </c>
      <c r="E960" s="10" t="s">
        <v>10</v>
      </c>
      <c r="F960" s="10" t="s">
        <v>11</v>
      </c>
      <c r="G960" s="11" t="s">
        <v>12</v>
      </c>
    </row>
    <row r="961" spans="1:7" s="3" customFormat="1" ht="12" customHeight="1" x14ac:dyDescent="0.3">
      <c r="A961" s="3">
        <v>238</v>
      </c>
      <c r="B961" s="12" t="s">
        <v>538</v>
      </c>
      <c r="C961" s="13" t="s">
        <v>537</v>
      </c>
      <c r="D961" s="21"/>
      <c r="E961" s="22"/>
      <c r="F961" s="16"/>
      <c r="G961" s="16"/>
    </row>
    <row r="962" spans="1:7" s="3" customFormat="1" ht="12" customHeight="1" x14ac:dyDescent="0.3">
      <c r="B962" s="17"/>
      <c r="C962" s="18"/>
      <c r="D962" s="18"/>
      <c r="E962" s="18"/>
      <c r="F962" s="18"/>
      <c r="G962" s="18"/>
    </row>
    <row r="963" spans="1:7" s="3" customFormat="1" ht="12" customHeight="1" x14ac:dyDescent="0.3">
      <c r="A963" s="3">
        <v>6211</v>
      </c>
      <c r="B963" s="19" t="s">
        <v>539</v>
      </c>
      <c r="C963" s="20" t="s">
        <v>540</v>
      </c>
      <c r="D963" s="21"/>
      <c r="E963" s="22"/>
      <c r="F963" s="16"/>
      <c r="G963" s="16"/>
    </row>
    <row r="964" spans="1:7" s="3" customFormat="1" ht="12" customHeight="1" x14ac:dyDescent="0.3">
      <c r="B964" s="17"/>
      <c r="C964" s="18"/>
      <c r="D964" s="18"/>
      <c r="E964" s="18"/>
      <c r="F964" s="18"/>
      <c r="G964" s="18"/>
    </row>
    <row r="965" spans="1:7" s="3" customFormat="1" ht="24" customHeight="1" x14ac:dyDescent="0.3">
      <c r="A965" s="3">
        <v>6212</v>
      </c>
      <c r="B965" s="19" t="s">
        <v>541</v>
      </c>
      <c r="C965" s="20" t="s">
        <v>542</v>
      </c>
      <c r="D965" s="21"/>
      <c r="E965" s="22"/>
      <c r="F965" s="16"/>
      <c r="G965" s="16"/>
    </row>
    <row r="966" spans="1:7" s="3" customFormat="1" ht="12" customHeight="1" x14ac:dyDescent="0.3">
      <c r="B966" s="17"/>
      <c r="C966" s="18"/>
      <c r="D966" s="18"/>
      <c r="E966" s="18"/>
      <c r="F966" s="18"/>
      <c r="G966" s="18"/>
    </row>
    <row r="967" spans="1:7" s="3" customFormat="1" ht="12" customHeight="1" x14ac:dyDescent="0.3">
      <c r="A967" s="3">
        <v>6213</v>
      </c>
      <c r="B967" s="19"/>
      <c r="C967" s="20" t="s">
        <v>486</v>
      </c>
      <c r="D967" s="21" t="s">
        <v>393</v>
      </c>
      <c r="E967" s="22">
        <v>250</v>
      </c>
      <c r="F967" s="23">
        <v>0</v>
      </c>
      <c r="G967" s="16">
        <f>IF(D967 = CHAR(37), E967*F967/100,E967*F967)</f>
        <v>0</v>
      </c>
    </row>
    <row r="968" spans="1:7" s="3" customFormat="1" ht="12" customHeight="1" x14ac:dyDescent="0.3">
      <c r="B968" s="17"/>
      <c r="C968" s="18"/>
      <c r="D968" s="18"/>
      <c r="E968" s="18"/>
      <c r="F968" s="18"/>
      <c r="G968" s="18"/>
    </row>
    <row r="969" spans="1:7" s="3" customFormat="1" ht="12" customHeight="1" x14ac:dyDescent="0.3">
      <c r="A969" s="3">
        <v>6214</v>
      </c>
      <c r="B969" s="19"/>
      <c r="C969" s="20" t="s">
        <v>543</v>
      </c>
      <c r="D969" s="21" t="s">
        <v>393</v>
      </c>
      <c r="E969" s="22">
        <v>125</v>
      </c>
      <c r="F969" s="23">
        <v>0</v>
      </c>
      <c r="G969" s="16">
        <f>IF(D969 = CHAR(37), E969*F969/100,E969*F969)</f>
        <v>0</v>
      </c>
    </row>
    <row r="970" spans="1:7" s="3" customFormat="1" ht="12" customHeight="1" x14ac:dyDescent="0.3">
      <c r="B970" s="17"/>
      <c r="C970" s="18"/>
      <c r="D970" s="18"/>
      <c r="E970" s="18"/>
      <c r="F970" s="18"/>
      <c r="G970" s="18"/>
    </row>
    <row r="971" spans="1:7" s="3" customFormat="1" ht="24" customHeight="1" x14ac:dyDescent="0.3">
      <c r="A971" s="3">
        <v>6218</v>
      </c>
      <c r="B971" s="19" t="s">
        <v>544</v>
      </c>
      <c r="C971" s="20" t="s">
        <v>545</v>
      </c>
      <c r="D971" s="21" t="s">
        <v>393</v>
      </c>
      <c r="E971" s="22">
        <v>100</v>
      </c>
      <c r="F971" s="23">
        <v>0</v>
      </c>
      <c r="G971" s="16">
        <f>IF(D971 = CHAR(37), E971*F971/100,E971*F971)</f>
        <v>0</v>
      </c>
    </row>
    <row r="972" spans="1:7" s="3" customFormat="1" ht="12" customHeight="1" x14ac:dyDescent="0.3">
      <c r="B972" s="17"/>
      <c r="C972" s="18"/>
      <c r="D972" s="18"/>
      <c r="E972" s="18"/>
      <c r="F972" s="18"/>
      <c r="G972" s="18"/>
    </row>
    <row r="973" spans="1:7" s="3" customFormat="1" ht="12" customHeight="1" x14ac:dyDescent="0.3">
      <c r="A973" s="3">
        <v>3433</v>
      </c>
      <c r="B973" s="19" t="s">
        <v>546</v>
      </c>
      <c r="C973" s="20" t="s">
        <v>547</v>
      </c>
      <c r="D973" s="21"/>
      <c r="E973" s="22"/>
      <c r="F973" s="16"/>
      <c r="G973" s="16"/>
    </row>
    <row r="974" spans="1:7" s="3" customFormat="1" ht="12" customHeight="1" x14ac:dyDescent="0.3">
      <c r="B974" s="17"/>
      <c r="C974" s="18"/>
      <c r="D974" s="18"/>
      <c r="E974" s="18"/>
      <c r="F974" s="18"/>
      <c r="G974" s="18"/>
    </row>
    <row r="975" spans="1:7" s="3" customFormat="1" ht="12" customHeight="1" x14ac:dyDescent="0.3">
      <c r="A975" s="3">
        <v>3434</v>
      </c>
      <c r="B975" s="19" t="s">
        <v>548</v>
      </c>
      <c r="C975" s="20" t="s">
        <v>549</v>
      </c>
      <c r="D975" s="21" t="s">
        <v>393</v>
      </c>
      <c r="E975" s="22">
        <v>300</v>
      </c>
      <c r="F975" s="23">
        <v>0</v>
      </c>
      <c r="G975" s="16">
        <f>IF(D975 = CHAR(37), E975*F975/100,E975*F975)</f>
        <v>0</v>
      </c>
    </row>
    <row r="976" spans="1:7" s="3" customFormat="1" ht="12" customHeight="1" x14ac:dyDescent="0.3">
      <c r="B976" s="17"/>
      <c r="C976" s="18"/>
      <c r="D976" s="18"/>
      <c r="E976" s="18"/>
      <c r="F976" s="18"/>
      <c r="G976" s="18"/>
    </row>
    <row r="977" spans="1:7" s="3" customFormat="1" ht="12" customHeight="1" x14ac:dyDescent="0.3">
      <c r="A977" s="3">
        <v>3435</v>
      </c>
      <c r="B977" s="19" t="s">
        <v>550</v>
      </c>
      <c r="C977" s="20" t="s">
        <v>551</v>
      </c>
      <c r="D977" s="21"/>
      <c r="E977" s="22"/>
      <c r="F977" s="16"/>
      <c r="G977" s="16"/>
    </row>
    <row r="978" spans="1:7" s="3" customFormat="1" ht="12" customHeight="1" x14ac:dyDescent="0.3">
      <c r="B978" s="17"/>
      <c r="C978" s="18"/>
      <c r="D978" s="18"/>
      <c r="E978" s="18"/>
      <c r="F978" s="18"/>
      <c r="G978" s="18"/>
    </row>
    <row r="979" spans="1:7" s="3" customFormat="1" ht="12" customHeight="1" x14ac:dyDescent="0.3">
      <c r="A979" s="3">
        <v>3437</v>
      </c>
      <c r="B979" s="19"/>
      <c r="C979" s="20" t="s">
        <v>552</v>
      </c>
      <c r="D979" s="21" t="s">
        <v>393</v>
      </c>
      <c r="E979" s="22">
        <v>50</v>
      </c>
      <c r="F979" s="23">
        <v>0</v>
      </c>
      <c r="G979" s="16">
        <f>IF(D979 = CHAR(37), E979*F979/100,E979*F979)</f>
        <v>0</v>
      </c>
    </row>
    <row r="980" spans="1:7" s="3" customFormat="1" ht="12" customHeight="1" x14ac:dyDescent="0.3">
      <c r="B980" s="17"/>
      <c r="C980" s="18"/>
      <c r="D980" s="18"/>
      <c r="E980" s="18"/>
      <c r="F980" s="18"/>
      <c r="G980" s="18"/>
    </row>
    <row r="981" spans="1:7" s="3" customFormat="1" ht="12" customHeight="1" x14ac:dyDescent="0.3">
      <c r="A981" s="3">
        <v>3443</v>
      </c>
      <c r="B981" s="19" t="s">
        <v>553</v>
      </c>
      <c r="C981" s="20" t="s">
        <v>554</v>
      </c>
      <c r="D981" s="21"/>
      <c r="E981" s="22"/>
      <c r="F981" s="16"/>
      <c r="G981" s="16"/>
    </row>
    <row r="982" spans="1:7" s="3" customFormat="1" ht="12" customHeight="1" x14ac:dyDescent="0.3">
      <c r="B982" s="17"/>
      <c r="C982" s="18"/>
      <c r="D982" s="18"/>
      <c r="E982" s="18"/>
      <c r="F982" s="18"/>
      <c r="G982" s="18"/>
    </row>
    <row r="983" spans="1:7" s="3" customFormat="1" ht="12" customHeight="1" x14ac:dyDescent="0.3">
      <c r="A983" s="3">
        <v>3446</v>
      </c>
      <c r="B983" s="19" t="s">
        <v>555</v>
      </c>
      <c r="C983" s="20" t="s">
        <v>556</v>
      </c>
      <c r="D983" s="21"/>
      <c r="E983" s="22"/>
      <c r="F983" s="16"/>
      <c r="G983" s="16"/>
    </row>
    <row r="984" spans="1:7" s="3" customFormat="1" ht="12" customHeight="1" x14ac:dyDescent="0.3">
      <c r="B984" s="17"/>
      <c r="C984" s="18"/>
      <c r="D984" s="18"/>
      <c r="E984" s="18"/>
      <c r="F984" s="18"/>
      <c r="G984" s="18"/>
    </row>
    <row r="985" spans="1:7" s="3" customFormat="1" ht="12" customHeight="1" x14ac:dyDescent="0.3">
      <c r="A985" s="3">
        <v>6307</v>
      </c>
      <c r="B985" s="19"/>
      <c r="C985" s="20" t="s">
        <v>557</v>
      </c>
      <c r="D985" s="21" t="s">
        <v>388</v>
      </c>
      <c r="E985" s="22">
        <v>125</v>
      </c>
      <c r="F985" s="23">
        <v>0</v>
      </c>
      <c r="G985" s="16">
        <f>IF(D985 = CHAR(37), E985*F985/100,E985*F985)</f>
        <v>0</v>
      </c>
    </row>
    <row r="986" spans="1:7" s="3" customFormat="1" ht="12" customHeight="1" x14ac:dyDescent="0.3">
      <c r="B986" s="17"/>
      <c r="C986" s="18"/>
      <c r="D986" s="18"/>
      <c r="E986" s="18"/>
      <c r="F986" s="18"/>
      <c r="G986" s="18"/>
    </row>
    <row r="987" spans="1:7" s="3" customFormat="1" ht="12" customHeight="1" x14ac:dyDescent="0.3">
      <c r="A987" s="3">
        <v>6308</v>
      </c>
      <c r="B987" s="19"/>
      <c r="C987" s="20" t="s">
        <v>558</v>
      </c>
      <c r="D987" s="21" t="s">
        <v>388</v>
      </c>
      <c r="E987" s="22">
        <v>65</v>
      </c>
      <c r="F987" s="23">
        <v>0</v>
      </c>
      <c r="G987" s="16">
        <f>IF(D987 = CHAR(37), E987*F987/100,E987*F987)</f>
        <v>0</v>
      </c>
    </row>
    <row r="988" spans="1:7" s="3" customFormat="1" ht="12" customHeight="1" x14ac:dyDescent="0.3">
      <c r="B988" s="17"/>
      <c r="C988" s="18"/>
      <c r="D988" s="18"/>
      <c r="E988" s="18"/>
      <c r="F988" s="18"/>
      <c r="G988" s="18"/>
    </row>
    <row r="989" spans="1:7" s="3" customFormat="1" ht="36" customHeight="1" x14ac:dyDescent="0.3">
      <c r="A989" s="3">
        <v>3448</v>
      </c>
      <c r="B989" s="19" t="s">
        <v>559</v>
      </c>
      <c r="C989" s="20" t="s">
        <v>560</v>
      </c>
      <c r="D989" s="21" t="s">
        <v>111</v>
      </c>
      <c r="E989" s="22">
        <v>2</v>
      </c>
      <c r="F989" s="23">
        <v>0</v>
      </c>
      <c r="G989" s="16">
        <f>IF(D989 = CHAR(37), E989*F989/100,E989*F989)</f>
        <v>0</v>
      </c>
    </row>
    <row r="990" spans="1:7" s="3" customFormat="1" ht="12" customHeight="1" x14ac:dyDescent="0.3">
      <c r="B990" s="17"/>
      <c r="C990" s="18"/>
      <c r="D990" s="18"/>
      <c r="E990" s="18"/>
      <c r="F990" s="18"/>
      <c r="G990" s="18"/>
    </row>
    <row r="991" spans="1:7" s="3" customFormat="1" ht="12" customHeight="1" x14ac:dyDescent="0.3">
      <c r="A991" s="3">
        <v>5343</v>
      </c>
      <c r="B991" s="19" t="s">
        <v>561</v>
      </c>
      <c r="C991" s="20" t="s">
        <v>562</v>
      </c>
      <c r="D991" s="21" t="s">
        <v>111</v>
      </c>
      <c r="E991" s="22">
        <v>2</v>
      </c>
      <c r="F991" s="23">
        <v>0</v>
      </c>
      <c r="G991" s="16">
        <f>IF(D991 = CHAR(37), E991*F991/100,E991*F991)</f>
        <v>0</v>
      </c>
    </row>
    <row r="992" spans="1:7" s="3" customFormat="1" ht="12" customHeight="1" x14ac:dyDescent="0.3">
      <c r="B992" s="17"/>
      <c r="C992" s="18"/>
      <c r="D992" s="18"/>
      <c r="E992" s="18"/>
      <c r="F992" s="18"/>
      <c r="G992" s="18"/>
    </row>
    <row r="993" spans="1:7" s="3" customFormat="1" ht="12" customHeight="1" x14ac:dyDescent="0.3">
      <c r="A993" s="3">
        <v>6309</v>
      </c>
      <c r="B993" s="19" t="s">
        <v>563</v>
      </c>
      <c r="C993" s="20" t="s">
        <v>426</v>
      </c>
      <c r="D993" s="21"/>
      <c r="E993" s="22"/>
      <c r="F993" s="16"/>
      <c r="G993" s="16"/>
    </row>
    <row r="994" spans="1:7" s="3" customFormat="1" ht="12" customHeight="1" x14ac:dyDescent="0.3">
      <c r="B994" s="17"/>
      <c r="C994" s="18"/>
      <c r="D994" s="18"/>
      <c r="E994" s="18"/>
      <c r="F994" s="18"/>
      <c r="G994" s="18"/>
    </row>
    <row r="995" spans="1:7" s="3" customFormat="1" ht="24" customHeight="1" x14ac:dyDescent="0.3">
      <c r="A995" s="3">
        <v>6310</v>
      </c>
      <c r="B995" s="19" t="s">
        <v>564</v>
      </c>
      <c r="C995" s="20" t="s">
        <v>428</v>
      </c>
      <c r="D995" s="21"/>
      <c r="E995" s="22"/>
      <c r="F995" s="16"/>
      <c r="G995" s="16"/>
    </row>
    <row r="996" spans="1:7" s="3" customFormat="1" ht="12" customHeight="1" x14ac:dyDescent="0.3">
      <c r="B996" s="17"/>
      <c r="C996" s="18"/>
      <c r="D996" s="18"/>
      <c r="E996" s="18"/>
      <c r="F996" s="18"/>
      <c r="G996" s="18"/>
    </row>
    <row r="997" spans="1:7" s="3" customFormat="1" ht="24" customHeight="1" x14ac:dyDescent="0.3">
      <c r="A997" s="3">
        <v>6311</v>
      </c>
      <c r="B997" s="19"/>
      <c r="C997" s="20" t="s">
        <v>429</v>
      </c>
      <c r="D997" s="21" t="s">
        <v>430</v>
      </c>
      <c r="E997" s="22">
        <v>250</v>
      </c>
      <c r="F997" s="23">
        <v>0</v>
      </c>
      <c r="G997" s="16">
        <f>IF(D997 = CHAR(37), E997*F997/100,E997*F997)</f>
        <v>0</v>
      </c>
    </row>
    <row r="998" spans="1:7" s="3" customFormat="1" ht="12" customHeight="1" x14ac:dyDescent="0.3">
      <c r="B998" s="17"/>
      <c r="C998" s="18"/>
      <c r="D998" s="18"/>
      <c r="E998" s="18"/>
      <c r="F998" s="18"/>
      <c r="G998" s="18"/>
    </row>
    <row r="999" spans="1:7" s="3" customFormat="1" ht="12" customHeight="1" x14ac:dyDescent="0.3">
      <c r="A999" s="3">
        <v>6312</v>
      </c>
      <c r="B999" s="19"/>
      <c r="C999" s="20" t="s">
        <v>565</v>
      </c>
      <c r="D999" s="21" t="s">
        <v>430</v>
      </c>
      <c r="E999" s="22">
        <v>250</v>
      </c>
      <c r="F999" s="23">
        <v>0</v>
      </c>
      <c r="G999" s="16">
        <f>IF(D999 = CHAR(37), E999*F999/100,E999*F999)</f>
        <v>0</v>
      </c>
    </row>
    <row r="1000" spans="1:7" s="3" customFormat="1" ht="12" customHeight="1" x14ac:dyDescent="0.3">
      <c r="B1000" s="17"/>
      <c r="C1000" s="18"/>
      <c r="D1000" s="18"/>
      <c r="E1000" s="18"/>
      <c r="F1000" s="18"/>
      <c r="G1000" s="18"/>
    </row>
    <row r="1001" spans="1:7" s="3" customFormat="1" ht="24" customHeight="1" x14ac:dyDescent="0.3">
      <c r="A1001" s="3">
        <v>6313</v>
      </c>
      <c r="B1001" s="19" t="s">
        <v>566</v>
      </c>
      <c r="C1001" s="20" t="s">
        <v>432</v>
      </c>
      <c r="D1001" s="21"/>
      <c r="E1001" s="22"/>
      <c r="F1001" s="16"/>
      <c r="G1001" s="16"/>
    </row>
    <row r="1002" spans="1:7" s="3" customFormat="1" ht="12" customHeight="1" x14ac:dyDescent="0.3">
      <c r="B1002" s="17"/>
      <c r="C1002" s="18"/>
      <c r="D1002" s="18"/>
      <c r="E1002" s="18"/>
      <c r="F1002" s="18"/>
      <c r="G1002" s="18"/>
    </row>
    <row r="1003" spans="1:7" s="3" customFormat="1" ht="12" customHeight="1" x14ac:dyDescent="0.3">
      <c r="A1003" s="3">
        <v>6315</v>
      </c>
      <c r="B1003" s="19"/>
      <c r="C1003" s="20" t="s">
        <v>567</v>
      </c>
      <c r="D1003" s="21" t="s">
        <v>430</v>
      </c>
      <c r="E1003" s="22">
        <v>1000</v>
      </c>
      <c r="F1003" s="23">
        <v>0</v>
      </c>
      <c r="G1003" s="16">
        <f>IF(D1003 = CHAR(37), E1003*F1003/100,E1003*F1003)</f>
        <v>0</v>
      </c>
    </row>
    <row r="1004" spans="1:7" s="3" customFormat="1" ht="12" customHeight="1" x14ac:dyDescent="0.3">
      <c r="B1004" s="17"/>
      <c r="C1004" s="18"/>
      <c r="D1004" s="18"/>
      <c r="E1004" s="18"/>
      <c r="F1004" s="18"/>
      <c r="G1004" s="18"/>
    </row>
    <row r="1005" spans="1:7" s="3" customFormat="1" ht="12" customHeight="1" x14ac:dyDescent="0.3">
      <c r="A1005" s="3">
        <v>6316</v>
      </c>
      <c r="B1005" s="19"/>
      <c r="C1005" s="20" t="s">
        <v>568</v>
      </c>
      <c r="D1005" s="21" t="s">
        <v>430</v>
      </c>
      <c r="E1005" s="22">
        <v>750</v>
      </c>
      <c r="F1005" s="23">
        <v>0</v>
      </c>
      <c r="G1005" s="16">
        <f>IF(D1005 = CHAR(37), E1005*F1005/100,E1005*F1005)</f>
        <v>0</v>
      </c>
    </row>
    <row r="1006" spans="1:7" s="3" customFormat="1" ht="12" customHeight="1" x14ac:dyDescent="0.3">
      <c r="B1006" s="17"/>
      <c r="C1006" s="18"/>
      <c r="D1006" s="18"/>
      <c r="E1006" s="18"/>
      <c r="F1006" s="18"/>
      <c r="G1006" s="18"/>
    </row>
    <row r="1007" spans="1:7" s="3" customFormat="1" ht="12" customHeight="1" x14ac:dyDescent="0.3">
      <c r="B1007" s="17"/>
      <c r="C1007" s="18"/>
      <c r="D1007" s="18"/>
      <c r="E1007" s="18"/>
      <c r="F1007" s="18"/>
      <c r="G1007" s="18"/>
    </row>
    <row r="1008" spans="1:7" s="3" customFormat="1" ht="12" customHeight="1" x14ac:dyDescent="0.3">
      <c r="B1008" s="17"/>
      <c r="C1008" s="18"/>
      <c r="D1008" s="18"/>
      <c r="E1008" s="18"/>
      <c r="F1008" s="18"/>
      <c r="G1008" s="18"/>
    </row>
    <row r="1009" spans="2:7" s="3" customFormat="1" ht="12" customHeight="1" x14ac:dyDescent="0.3">
      <c r="B1009" s="17"/>
      <c r="C1009" s="18"/>
      <c r="D1009" s="18"/>
      <c r="E1009" s="18"/>
      <c r="F1009" s="18"/>
      <c r="G1009" s="18"/>
    </row>
    <row r="1010" spans="2:7" s="3" customFormat="1" ht="12" customHeight="1" x14ac:dyDescent="0.3">
      <c r="B1010" s="17"/>
      <c r="C1010" s="18"/>
      <c r="D1010" s="18"/>
      <c r="E1010" s="18"/>
      <c r="F1010" s="18"/>
      <c r="G1010" s="18"/>
    </row>
    <row r="1011" spans="2:7" s="3" customFormat="1" ht="12" customHeight="1" x14ac:dyDescent="0.3">
      <c r="B1011" s="17"/>
      <c r="C1011" s="18"/>
      <c r="D1011" s="18"/>
      <c r="E1011" s="18"/>
      <c r="F1011" s="18"/>
      <c r="G1011" s="18"/>
    </row>
    <row r="1012" spans="2:7" s="3" customFormat="1" ht="12" customHeight="1" x14ac:dyDescent="0.3">
      <c r="B1012" s="17"/>
      <c r="C1012" s="18"/>
      <c r="D1012" s="18"/>
      <c r="E1012" s="18"/>
      <c r="F1012" s="18"/>
      <c r="G1012" s="18"/>
    </row>
    <row r="1013" spans="2:7" s="3" customFormat="1" ht="12" customHeight="1" x14ac:dyDescent="0.3">
      <c r="B1013" s="17"/>
      <c r="C1013" s="18"/>
      <c r="D1013" s="18"/>
      <c r="E1013" s="18"/>
      <c r="F1013" s="18"/>
      <c r="G1013" s="18"/>
    </row>
    <row r="1014" spans="2:7" s="3" customFormat="1" ht="12" customHeight="1" x14ac:dyDescent="0.3">
      <c r="B1014" s="17"/>
      <c r="C1014" s="18"/>
      <c r="D1014" s="18"/>
      <c r="E1014" s="18"/>
      <c r="F1014" s="18"/>
      <c r="G1014" s="18"/>
    </row>
    <row r="1015" spans="2:7" s="3" customFormat="1" ht="12" customHeight="1" x14ac:dyDescent="0.3">
      <c r="B1015" s="17"/>
      <c r="C1015" s="18"/>
      <c r="D1015" s="18"/>
      <c r="E1015" s="18"/>
      <c r="F1015" s="18"/>
      <c r="G1015" s="18"/>
    </row>
    <row r="1016" spans="2:7" s="3" customFormat="1" ht="12" customHeight="1" x14ac:dyDescent="0.3">
      <c r="B1016" s="17"/>
      <c r="C1016" s="18"/>
      <c r="D1016" s="18"/>
      <c r="E1016" s="18"/>
      <c r="F1016" s="18"/>
      <c r="G1016" s="18"/>
    </row>
    <row r="1017" spans="2:7" s="3" customFormat="1" ht="12" customHeight="1" x14ac:dyDescent="0.3">
      <c r="B1017" s="17"/>
      <c r="C1017" s="18"/>
      <c r="D1017" s="18"/>
      <c r="E1017" s="18"/>
      <c r="F1017" s="18"/>
      <c r="G1017" s="18"/>
    </row>
    <row r="1018" spans="2:7" s="3" customFormat="1" ht="12" customHeight="1" x14ac:dyDescent="0.3">
      <c r="B1018" s="17"/>
      <c r="C1018" s="18"/>
      <c r="D1018" s="18"/>
      <c r="E1018" s="18"/>
      <c r="F1018" s="18"/>
      <c r="G1018" s="18"/>
    </row>
    <row r="1019" spans="2:7" s="3" customFormat="1" ht="12" customHeight="1" x14ac:dyDescent="0.3">
      <c r="B1019" s="17"/>
      <c r="C1019" s="18"/>
      <c r="D1019" s="18"/>
      <c r="E1019" s="18"/>
      <c r="F1019" s="18"/>
      <c r="G1019" s="18"/>
    </row>
    <row r="1020" spans="2:7" s="4" customFormat="1" ht="20.100000000000001" customHeight="1" x14ac:dyDescent="0.3">
      <c r="B1020" s="25" t="s">
        <v>121</v>
      </c>
      <c r="C1020" s="26"/>
      <c r="D1020" s="27"/>
      <c r="E1020" s="28"/>
      <c r="F1020" s="28"/>
      <c r="G1020" s="29">
        <f>SUM(G961:G1019)</f>
        <v>0</v>
      </c>
    </row>
    <row r="1021" spans="2:7" s="1" customFormat="1" ht="13.8" x14ac:dyDescent="0.3">
      <c r="B1021" s="6" t="s">
        <v>1</v>
      </c>
    </row>
    <row r="1022" spans="2:7" s="1" customFormat="1" ht="13.8" x14ac:dyDescent="0.3">
      <c r="B1022" s="6" t="s">
        <v>3</v>
      </c>
    </row>
    <row r="1023" spans="2:7" s="1" customFormat="1" ht="13.8" x14ac:dyDescent="0.3">
      <c r="B1023" s="7" t="s">
        <v>4</v>
      </c>
    </row>
    <row r="1024" spans="2:7" s="1" customFormat="1" ht="13.8" x14ac:dyDescent="0.3">
      <c r="B1024" s="8" t="s">
        <v>5</v>
      </c>
    </row>
    <row r="1025" spans="1:7" s="2" customFormat="1" ht="12" x14ac:dyDescent="0.3">
      <c r="G1025" s="9" t="s">
        <v>569</v>
      </c>
    </row>
    <row r="1026" spans="1:7" s="3" customFormat="1" ht="15.45" customHeight="1" x14ac:dyDescent="0.3">
      <c r="B1026" s="10" t="s">
        <v>7</v>
      </c>
      <c r="C1026" s="10" t="s">
        <v>8</v>
      </c>
      <c r="D1026" s="10" t="s">
        <v>9</v>
      </c>
      <c r="E1026" s="10" t="s">
        <v>10</v>
      </c>
      <c r="F1026" s="10" t="s">
        <v>11</v>
      </c>
      <c r="G1026" s="11" t="s">
        <v>12</v>
      </c>
    </row>
    <row r="1027" spans="1:7" s="3" customFormat="1" ht="12" customHeight="1" x14ac:dyDescent="0.3">
      <c r="A1027" s="3">
        <v>240</v>
      </c>
      <c r="B1027" s="12" t="s">
        <v>570</v>
      </c>
      <c r="C1027" s="13" t="s">
        <v>569</v>
      </c>
      <c r="D1027" s="21"/>
      <c r="E1027" s="22"/>
      <c r="F1027" s="16"/>
      <c r="G1027" s="16"/>
    </row>
    <row r="1028" spans="1:7" s="3" customFormat="1" ht="12" customHeight="1" x14ac:dyDescent="0.3">
      <c r="B1028" s="17"/>
      <c r="C1028" s="18"/>
      <c r="D1028" s="18"/>
      <c r="E1028" s="18"/>
      <c r="F1028" s="18"/>
      <c r="G1028" s="18"/>
    </row>
    <row r="1029" spans="1:7" s="3" customFormat="1" ht="24" customHeight="1" x14ac:dyDescent="0.3">
      <c r="A1029" s="3">
        <v>3543</v>
      </c>
      <c r="B1029" s="19" t="s">
        <v>571</v>
      </c>
      <c r="C1029" s="20" t="s">
        <v>572</v>
      </c>
      <c r="D1029" s="21"/>
      <c r="E1029" s="22"/>
      <c r="F1029" s="16"/>
      <c r="G1029" s="16"/>
    </row>
    <row r="1030" spans="1:7" s="3" customFormat="1" ht="12" customHeight="1" x14ac:dyDescent="0.3">
      <c r="B1030" s="17"/>
      <c r="C1030" s="18"/>
      <c r="D1030" s="18"/>
      <c r="E1030" s="18"/>
      <c r="F1030" s="18"/>
      <c r="G1030" s="18"/>
    </row>
    <row r="1031" spans="1:7" s="3" customFormat="1" ht="24" customHeight="1" x14ac:dyDescent="0.3">
      <c r="A1031" s="3">
        <v>3544</v>
      </c>
      <c r="B1031" s="19" t="s">
        <v>573</v>
      </c>
      <c r="C1031" s="20" t="s">
        <v>574</v>
      </c>
      <c r="D1031" s="21" t="s">
        <v>42</v>
      </c>
      <c r="E1031" s="22">
        <v>175000</v>
      </c>
      <c r="F1031" s="24">
        <v>1</v>
      </c>
      <c r="G1031" s="16">
        <v>175000</v>
      </c>
    </row>
    <row r="1032" spans="1:7" s="3" customFormat="1" ht="12" customHeight="1" x14ac:dyDescent="0.3">
      <c r="B1032" s="17"/>
      <c r="C1032" s="18"/>
      <c r="D1032" s="18"/>
      <c r="E1032" s="18"/>
      <c r="F1032" s="18"/>
      <c r="G1032" s="18"/>
    </row>
    <row r="1033" spans="1:7" s="3" customFormat="1" ht="12" customHeight="1" x14ac:dyDescent="0.3">
      <c r="A1033" s="3">
        <v>3545</v>
      </c>
      <c r="B1033" s="19" t="s">
        <v>575</v>
      </c>
      <c r="C1033" s="20" t="s">
        <v>576</v>
      </c>
      <c r="D1033" s="21" t="s">
        <v>45</v>
      </c>
      <c r="E1033" s="22">
        <f>G1031</f>
        <v>175000</v>
      </c>
      <c r="F1033" s="23">
        <v>0</v>
      </c>
      <c r="G1033" s="16">
        <f>IF(D1033 = CHAR(37), E1033*F1033/100,E1033*F1033)</f>
        <v>0</v>
      </c>
    </row>
    <row r="1034" spans="1:7" s="3" customFormat="1" ht="12" customHeight="1" x14ac:dyDescent="0.3">
      <c r="B1034" s="17"/>
      <c r="C1034" s="18"/>
      <c r="D1034" s="18"/>
      <c r="E1034" s="18"/>
      <c r="F1034" s="18"/>
      <c r="G1034" s="18"/>
    </row>
    <row r="1035" spans="1:7" s="3" customFormat="1" ht="12" customHeight="1" x14ac:dyDescent="0.3">
      <c r="A1035" s="3">
        <v>3561</v>
      </c>
      <c r="B1035" s="19" t="s">
        <v>577</v>
      </c>
      <c r="C1035" s="20" t="s">
        <v>578</v>
      </c>
      <c r="D1035" s="21"/>
      <c r="E1035" s="22"/>
      <c r="F1035" s="16"/>
      <c r="G1035" s="16"/>
    </row>
    <row r="1036" spans="1:7" s="3" customFormat="1" ht="12" customHeight="1" x14ac:dyDescent="0.3">
      <c r="B1036" s="17"/>
      <c r="C1036" s="18"/>
      <c r="D1036" s="18"/>
      <c r="E1036" s="18"/>
      <c r="F1036" s="18"/>
      <c r="G1036" s="18"/>
    </row>
    <row r="1037" spans="1:7" s="3" customFormat="1" ht="12" customHeight="1" x14ac:dyDescent="0.3">
      <c r="A1037" s="3">
        <v>3562</v>
      </c>
      <c r="B1037" s="19" t="s">
        <v>579</v>
      </c>
      <c r="C1037" s="20" t="s">
        <v>580</v>
      </c>
      <c r="D1037" s="21" t="s">
        <v>111</v>
      </c>
      <c r="E1037" s="22">
        <v>1</v>
      </c>
      <c r="F1037" s="23">
        <v>0</v>
      </c>
      <c r="G1037" s="16">
        <f>IF(D1037 = CHAR(37), E1037*F1037/100,E1037*F1037)</f>
        <v>0</v>
      </c>
    </row>
    <row r="1038" spans="1:7" s="3" customFormat="1" ht="12" customHeight="1" x14ac:dyDescent="0.3">
      <c r="B1038" s="17"/>
      <c r="C1038" s="18"/>
      <c r="D1038" s="18"/>
      <c r="E1038" s="18"/>
      <c r="F1038" s="18"/>
      <c r="G1038" s="18"/>
    </row>
    <row r="1039" spans="1:7" s="3" customFormat="1" ht="12" customHeight="1" x14ac:dyDescent="0.3">
      <c r="A1039" s="3">
        <v>3567</v>
      </c>
      <c r="B1039" s="19" t="s">
        <v>581</v>
      </c>
      <c r="C1039" s="20" t="s">
        <v>582</v>
      </c>
      <c r="D1039" s="21"/>
      <c r="E1039" s="22"/>
      <c r="F1039" s="16"/>
      <c r="G1039" s="16"/>
    </row>
    <row r="1040" spans="1:7" s="3" customFormat="1" ht="12" customHeight="1" x14ac:dyDescent="0.3">
      <c r="B1040" s="17"/>
      <c r="C1040" s="18"/>
      <c r="D1040" s="18"/>
      <c r="E1040" s="18"/>
      <c r="F1040" s="18"/>
      <c r="G1040" s="18"/>
    </row>
    <row r="1041" spans="1:7" s="3" customFormat="1" ht="12" customHeight="1" x14ac:dyDescent="0.3">
      <c r="A1041" s="3">
        <v>3568</v>
      </c>
      <c r="B1041" s="19" t="s">
        <v>583</v>
      </c>
      <c r="C1041" s="20" t="s">
        <v>584</v>
      </c>
      <c r="D1041" s="21"/>
      <c r="E1041" s="22"/>
      <c r="F1041" s="16"/>
      <c r="G1041" s="16"/>
    </row>
    <row r="1042" spans="1:7" s="3" customFormat="1" ht="12" customHeight="1" x14ac:dyDescent="0.3">
      <c r="B1042" s="17"/>
      <c r="C1042" s="18"/>
      <c r="D1042" s="18"/>
      <c r="E1042" s="18"/>
      <c r="F1042" s="18"/>
      <c r="G1042" s="18"/>
    </row>
    <row r="1043" spans="1:7" s="3" customFormat="1" ht="12" customHeight="1" x14ac:dyDescent="0.3">
      <c r="A1043" s="3">
        <v>6403</v>
      </c>
      <c r="B1043" s="19"/>
      <c r="C1043" s="20" t="s">
        <v>585</v>
      </c>
      <c r="D1043" s="21" t="s">
        <v>393</v>
      </c>
      <c r="E1043" s="22">
        <v>3500</v>
      </c>
      <c r="F1043" s="23">
        <v>0</v>
      </c>
      <c r="G1043" s="16">
        <f>IF(D1043 = CHAR(37), E1043*F1043/100,E1043*F1043)</f>
        <v>0</v>
      </c>
    </row>
    <row r="1044" spans="1:7" s="3" customFormat="1" ht="12" customHeight="1" x14ac:dyDescent="0.3">
      <c r="B1044" s="17"/>
      <c r="C1044" s="18"/>
      <c r="D1044" s="18"/>
      <c r="E1044" s="18"/>
      <c r="F1044" s="18"/>
      <c r="G1044" s="18"/>
    </row>
    <row r="1045" spans="1:7" s="3" customFormat="1" ht="12" customHeight="1" x14ac:dyDescent="0.3">
      <c r="A1045" s="3">
        <v>6404</v>
      </c>
      <c r="B1045" s="19"/>
      <c r="C1045" s="20" t="s">
        <v>586</v>
      </c>
      <c r="D1045" s="21" t="s">
        <v>393</v>
      </c>
      <c r="E1045" s="22"/>
      <c r="F1045" s="23">
        <v>0</v>
      </c>
      <c r="G1045" s="16" t="s">
        <v>112</v>
      </c>
    </row>
    <row r="1046" spans="1:7" s="3" customFormat="1" ht="12" customHeight="1" x14ac:dyDescent="0.3">
      <c r="B1046" s="17"/>
      <c r="C1046" s="18"/>
      <c r="D1046" s="18"/>
      <c r="E1046" s="18"/>
      <c r="F1046" s="18"/>
      <c r="G1046" s="18"/>
    </row>
    <row r="1047" spans="1:7" s="3" customFormat="1" ht="12" customHeight="1" x14ac:dyDescent="0.3">
      <c r="A1047" s="3">
        <v>6542</v>
      </c>
      <c r="B1047" s="19"/>
      <c r="C1047" s="20" t="s">
        <v>587</v>
      </c>
      <c r="D1047" s="21" t="s">
        <v>393</v>
      </c>
      <c r="E1047" s="22">
        <v>5000</v>
      </c>
      <c r="F1047" s="23">
        <v>0</v>
      </c>
      <c r="G1047" s="16">
        <f>IF(D1047 = CHAR(37), E1047*F1047/100,E1047*F1047)</f>
        <v>0</v>
      </c>
    </row>
    <row r="1048" spans="1:7" s="3" customFormat="1" ht="12" customHeight="1" x14ac:dyDescent="0.3">
      <c r="B1048" s="17"/>
      <c r="C1048" s="18"/>
      <c r="D1048" s="18"/>
      <c r="E1048" s="18"/>
      <c r="F1048" s="18"/>
      <c r="G1048" s="18"/>
    </row>
    <row r="1049" spans="1:7" s="3" customFormat="1" ht="12" customHeight="1" x14ac:dyDescent="0.3">
      <c r="A1049" s="3">
        <v>5362</v>
      </c>
      <c r="B1049" s="19" t="s">
        <v>588</v>
      </c>
      <c r="C1049" s="20" t="s">
        <v>589</v>
      </c>
      <c r="D1049" s="21" t="s">
        <v>393</v>
      </c>
      <c r="E1049" s="22">
        <v>750</v>
      </c>
      <c r="F1049" s="23">
        <v>0</v>
      </c>
      <c r="G1049" s="16">
        <f>IF(D1049 = CHAR(37), E1049*F1049/100,E1049*F1049)</f>
        <v>0</v>
      </c>
    </row>
    <row r="1050" spans="1:7" s="3" customFormat="1" ht="12" customHeight="1" x14ac:dyDescent="0.3">
      <c r="B1050" s="17"/>
      <c r="C1050" s="18"/>
      <c r="D1050" s="18"/>
      <c r="E1050" s="18"/>
      <c r="F1050" s="18"/>
      <c r="G1050" s="18"/>
    </row>
    <row r="1051" spans="1:7" s="3" customFormat="1" ht="12" customHeight="1" x14ac:dyDescent="0.3">
      <c r="A1051" s="3">
        <v>5363</v>
      </c>
      <c r="B1051" s="19" t="s">
        <v>590</v>
      </c>
      <c r="C1051" s="20" t="s">
        <v>591</v>
      </c>
      <c r="D1051" s="21" t="s">
        <v>393</v>
      </c>
      <c r="E1051" s="22">
        <v>1000</v>
      </c>
      <c r="F1051" s="23">
        <v>0</v>
      </c>
      <c r="G1051" s="16">
        <f>IF(D1051 = CHAR(37), E1051*F1051/100,E1051*F1051)</f>
        <v>0</v>
      </c>
    </row>
    <row r="1052" spans="1:7" s="3" customFormat="1" ht="12" customHeight="1" x14ac:dyDescent="0.3">
      <c r="B1052" s="17"/>
      <c r="C1052" s="18"/>
      <c r="D1052" s="18"/>
      <c r="E1052" s="18"/>
      <c r="F1052" s="18"/>
      <c r="G1052" s="18"/>
    </row>
    <row r="1053" spans="1:7" s="3" customFormat="1" ht="12" customHeight="1" x14ac:dyDescent="0.3">
      <c r="A1053" s="3">
        <v>3579</v>
      </c>
      <c r="B1053" s="19" t="s">
        <v>592</v>
      </c>
      <c r="C1053" s="20" t="s">
        <v>593</v>
      </c>
      <c r="D1053" s="21"/>
      <c r="E1053" s="22"/>
      <c r="F1053" s="16"/>
      <c r="G1053" s="16"/>
    </row>
    <row r="1054" spans="1:7" s="3" customFormat="1" ht="12" customHeight="1" x14ac:dyDescent="0.3">
      <c r="B1054" s="17"/>
      <c r="C1054" s="18"/>
      <c r="D1054" s="18"/>
      <c r="E1054" s="18"/>
      <c r="F1054" s="18"/>
      <c r="G1054" s="18"/>
    </row>
    <row r="1055" spans="1:7" s="3" customFormat="1" ht="12" customHeight="1" x14ac:dyDescent="0.3">
      <c r="A1055" s="3">
        <v>3580</v>
      </c>
      <c r="B1055" s="19" t="s">
        <v>594</v>
      </c>
      <c r="C1055" s="20" t="s">
        <v>595</v>
      </c>
      <c r="D1055" s="21" t="s">
        <v>393</v>
      </c>
      <c r="E1055" s="22">
        <v>3000</v>
      </c>
      <c r="F1055" s="23">
        <v>0</v>
      </c>
      <c r="G1055" s="16">
        <f>IF(D1055 = CHAR(37), E1055*F1055/100,E1055*F1055)</f>
        <v>0</v>
      </c>
    </row>
    <row r="1056" spans="1:7" s="3" customFormat="1" ht="12" customHeight="1" x14ac:dyDescent="0.3">
      <c r="B1056" s="17"/>
      <c r="C1056" s="18"/>
      <c r="D1056" s="18"/>
      <c r="E1056" s="18"/>
      <c r="F1056" s="18"/>
      <c r="G1056" s="18"/>
    </row>
    <row r="1057" spans="1:7" s="3" customFormat="1" ht="12" customHeight="1" x14ac:dyDescent="0.3">
      <c r="A1057" s="3">
        <v>3581</v>
      </c>
      <c r="B1057" s="19" t="s">
        <v>596</v>
      </c>
      <c r="C1057" s="20" t="s">
        <v>597</v>
      </c>
      <c r="D1057" s="21" t="s">
        <v>393</v>
      </c>
      <c r="E1057" s="22">
        <v>2000</v>
      </c>
      <c r="F1057" s="23">
        <v>0</v>
      </c>
      <c r="G1057" s="16">
        <f>IF(D1057 = CHAR(37), E1057*F1057/100,E1057*F1057)</f>
        <v>0</v>
      </c>
    </row>
    <row r="1058" spans="1:7" s="3" customFormat="1" ht="12" customHeight="1" x14ac:dyDescent="0.3">
      <c r="B1058" s="17"/>
      <c r="C1058" s="18"/>
      <c r="D1058" s="18"/>
      <c r="E1058" s="18"/>
      <c r="F1058" s="18"/>
      <c r="G1058" s="18"/>
    </row>
    <row r="1059" spans="1:7" s="3" customFormat="1" ht="24" customHeight="1" x14ac:dyDescent="0.3">
      <c r="A1059" s="3">
        <v>3585</v>
      </c>
      <c r="B1059" s="19" t="s">
        <v>598</v>
      </c>
      <c r="C1059" s="20" t="s">
        <v>599</v>
      </c>
      <c r="D1059" s="21"/>
      <c r="E1059" s="22"/>
      <c r="F1059" s="16"/>
      <c r="G1059" s="16"/>
    </row>
    <row r="1060" spans="1:7" s="3" customFormat="1" ht="12" customHeight="1" x14ac:dyDescent="0.3">
      <c r="B1060" s="17"/>
      <c r="C1060" s="18"/>
      <c r="D1060" s="18"/>
      <c r="E1060" s="18"/>
      <c r="F1060" s="18"/>
      <c r="G1060" s="18"/>
    </row>
    <row r="1061" spans="1:7" s="3" customFormat="1" ht="24" customHeight="1" x14ac:dyDescent="0.3">
      <c r="A1061" s="3">
        <v>3586</v>
      </c>
      <c r="B1061" s="19" t="s">
        <v>600</v>
      </c>
      <c r="C1061" s="20" t="s">
        <v>599</v>
      </c>
      <c r="D1061" s="21"/>
      <c r="E1061" s="22"/>
      <c r="F1061" s="16"/>
      <c r="G1061" s="16"/>
    </row>
    <row r="1062" spans="1:7" s="3" customFormat="1" ht="12" customHeight="1" x14ac:dyDescent="0.3">
      <c r="B1062" s="17"/>
      <c r="C1062" s="18"/>
      <c r="D1062" s="18"/>
      <c r="E1062" s="18"/>
      <c r="F1062" s="18"/>
      <c r="G1062" s="18"/>
    </row>
    <row r="1063" spans="1:7" s="3" customFormat="1" ht="12" customHeight="1" x14ac:dyDescent="0.3">
      <c r="A1063" s="3">
        <v>3589</v>
      </c>
      <c r="B1063" s="19"/>
      <c r="C1063" s="20" t="s">
        <v>601</v>
      </c>
      <c r="D1063" s="21" t="s">
        <v>402</v>
      </c>
      <c r="E1063" s="16">
        <v>0.75</v>
      </c>
      <c r="F1063" s="23">
        <v>0</v>
      </c>
      <c r="G1063" s="16">
        <f>IF(D1063 = CHAR(37), E1063*F1063/100,E1063*F1063)</f>
        <v>0</v>
      </c>
    </row>
    <row r="1064" spans="1:7" s="3" customFormat="1" ht="12" customHeight="1" x14ac:dyDescent="0.3">
      <c r="B1064" s="17"/>
      <c r="C1064" s="18"/>
      <c r="D1064" s="18"/>
      <c r="E1064" s="18"/>
      <c r="F1064" s="18"/>
      <c r="G1064" s="18"/>
    </row>
    <row r="1065" spans="1:7" s="3" customFormat="1" ht="12" customHeight="1" x14ac:dyDescent="0.3">
      <c r="A1065" s="3">
        <v>3594</v>
      </c>
      <c r="B1065" s="19" t="s">
        <v>602</v>
      </c>
      <c r="C1065" s="20" t="s">
        <v>57</v>
      </c>
      <c r="D1065" s="21"/>
      <c r="E1065" s="16"/>
      <c r="F1065" s="16"/>
      <c r="G1065" s="16"/>
    </row>
    <row r="1066" spans="1:7" s="3" customFormat="1" ht="12" customHeight="1" x14ac:dyDescent="0.3">
      <c r="B1066" s="17"/>
      <c r="C1066" s="18"/>
      <c r="D1066" s="18"/>
      <c r="E1066" s="18"/>
      <c r="F1066" s="18"/>
      <c r="G1066" s="18"/>
    </row>
    <row r="1067" spans="1:7" s="3" customFormat="1" ht="12" customHeight="1" x14ac:dyDescent="0.3">
      <c r="A1067" s="3">
        <v>3595</v>
      </c>
      <c r="B1067" s="19" t="s">
        <v>603</v>
      </c>
      <c r="C1067" s="20" t="s">
        <v>604</v>
      </c>
      <c r="D1067" s="21" t="s">
        <v>18</v>
      </c>
      <c r="E1067" s="22">
        <v>6</v>
      </c>
      <c r="F1067" s="23">
        <v>0</v>
      </c>
      <c r="G1067" s="16">
        <f>IF(D1067 = CHAR(37), E1067*F1067/100,E1067*F1067)</f>
        <v>0</v>
      </c>
    </row>
    <row r="1068" spans="1:7" s="3" customFormat="1" ht="12" customHeight="1" x14ac:dyDescent="0.3">
      <c r="B1068" s="17"/>
      <c r="C1068" s="18"/>
      <c r="D1068" s="18"/>
      <c r="E1068" s="18"/>
      <c r="F1068" s="18"/>
      <c r="G1068" s="18"/>
    </row>
    <row r="1069" spans="1:7" s="3" customFormat="1" ht="12" customHeight="1" x14ac:dyDescent="0.3">
      <c r="A1069" s="3">
        <v>3596</v>
      </c>
      <c r="B1069" s="19" t="s">
        <v>605</v>
      </c>
      <c r="C1069" s="20" t="s">
        <v>606</v>
      </c>
      <c r="D1069" s="21" t="s">
        <v>18</v>
      </c>
      <c r="E1069" s="22">
        <v>6</v>
      </c>
      <c r="F1069" s="23">
        <v>0</v>
      </c>
      <c r="G1069" s="16">
        <f>IF(D1069 = CHAR(37), E1069*F1069/100,E1069*F1069)</f>
        <v>0</v>
      </c>
    </row>
    <row r="1070" spans="1:7" s="3" customFormat="1" ht="12" customHeight="1" x14ac:dyDescent="0.3">
      <c r="B1070" s="17"/>
      <c r="C1070" s="18"/>
      <c r="D1070" s="18"/>
      <c r="E1070" s="18"/>
      <c r="F1070" s="18"/>
      <c r="G1070" s="18"/>
    </row>
    <row r="1071" spans="1:7" s="3" customFormat="1" ht="12" customHeight="1" x14ac:dyDescent="0.3">
      <c r="A1071" s="3">
        <v>3597</v>
      </c>
      <c r="B1071" s="19" t="s">
        <v>607</v>
      </c>
      <c r="C1071" s="20" t="s">
        <v>608</v>
      </c>
      <c r="D1071" s="21" t="s">
        <v>18</v>
      </c>
      <c r="E1071" s="22">
        <v>6</v>
      </c>
      <c r="F1071" s="23">
        <v>0</v>
      </c>
      <c r="G1071" s="16">
        <f>IF(D1071 = CHAR(37), E1071*F1071/100,E1071*F1071)</f>
        <v>0</v>
      </c>
    </row>
    <row r="1072" spans="1:7" s="3" customFormat="1" ht="12" customHeight="1" x14ac:dyDescent="0.3">
      <c r="B1072" s="17"/>
      <c r="C1072" s="18"/>
      <c r="D1072" s="18"/>
      <c r="E1072" s="18"/>
      <c r="F1072" s="18"/>
      <c r="G1072" s="18"/>
    </row>
    <row r="1073" spans="2:7" s="3" customFormat="1" ht="12" customHeight="1" x14ac:dyDescent="0.3">
      <c r="B1073" s="17"/>
      <c r="C1073" s="18"/>
      <c r="D1073" s="18"/>
      <c r="E1073" s="18"/>
      <c r="F1073" s="18"/>
      <c r="G1073" s="18"/>
    </row>
    <row r="1074" spans="2:7" s="3" customFormat="1" ht="12" customHeight="1" x14ac:dyDescent="0.3">
      <c r="B1074" s="17"/>
      <c r="C1074" s="18"/>
      <c r="D1074" s="18"/>
      <c r="E1074" s="18"/>
      <c r="F1074" s="18"/>
      <c r="G1074" s="18"/>
    </row>
    <row r="1075" spans="2:7" s="3" customFormat="1" ht="12" customHeight="1" x14ac:dyDescent="0.3">
      <c r="B1075" s="17"/>
      <c r="C1075" s="18"/>
      <c r="D1075" s="18"/>
      <c r="E1075" s="18"/>
      <c r="F1075" s="18"/>
      <c r="G1075" s="18"/>
    </row>
    <row r="1076" spans="2:7" s="3" customFormat="1" ht="12" customHeight="1" x14ac:dyDescent="0.3">
      <c r="B1076" s="17"/>
      <c r="C1076" s="18"/>
      <c r="D1076" s="18"/>
      <c r="E1076" s="18"/>
      <c r="F1076" s="18"/>
      <c r="G1076" s="18"/>
    </row>
    <row r="1077" spans="2:7" s="3" customFormat="1" ht="12" customHeight="1" x14ac:dyDescent="0.3">
      <c r="B1077" s="17"/>
      <c r="C1077" s="18"/>
      <c r="D1077" s="18"/>
      <c r="E1077" s="18"/>
      <c r="F1077" s="18"/>
      <c r="G1077" s="18"/>
    </row>
    <row r="1078" spans="2:7" s="3" customFormat="1" ht="12" customHeight="1" x14ac:dyDescent="0.3">
      <c r="B1078" s="17"/>
      <c r="C1078" s="18"/>
      <c r="D1078" s="18"/>
      <c r="E1078" s="18"/>
      <c r="F1078" s="18"/>
      <c r="G1078" s="18"/>
    </row>
    <row r="1079" spans="2:7" s="3" customFormat="1" ht="12" customHeight="1" x14ac:dyDescent="0.3">
      <c r="B1079" s="17"/>
      <c r="C1079" s="18"/>
      <c r="D1079" s="18"/>
      <c r="E1079" s="18"/>
      <c r="F1079" s="18"/>
      <c r="G1079" s="18"/>
    </row>
    <row r="1080" spans="2:7" s="3" customFormat="1" ht="12" customHeight="1" x14ac:dyDescent="0.3">
      <c r="B1080" s="17"/>
      <c r="C1080" s="18"/>
      <c r="D1080" s="18"/>
      <c r="E1080" s="18"/>
      <c r="F1080" s="18"/>
      <c r="G1080" s="18"/>
    </row>
    <row r="1081" spans="2:7" s="3" customFormat="1" ht="12" customHeight="1" x14ac:dyDescent="0.3">
      <c r="B1081" s="17"/>
      <c r="C1081" s="18"/>
      <c r="D1081" s="18"/>
      <c r="E1081" s="18"/>
      <c r="F1081" s="18"/>
      <c r="G1081" s="18"/>
    </row>
    <row r="1082" spans="2:7" s="3" customFormat="1" ht="12" customHeight="1" x14ac:dyDescent="0.3">
      <c r="B1082" s="17"/>
      <c r="C1082" s="18"/>
      <c r="D1082" s="18"/>
      <c r="E1082" s="18"/>
      <c r="F1082" s="18"/>
      <c r="G1082" s="18"/>
    </row>
    <row r="1083" spans="2:7" s="3" customFormat="1" ht="12" customHeight="1" x14ac:dyDescent="0.3">
      <c r="B1083" s="17"/>
      <c r="C1083" s="18"/>
      <c r="D1083" s="18"/>
      <c r="E1083" s="18"/>
      <c r="F1083" s="18"/>
      <c r="G1083" s="18"/>
    </row>
    <row r="1084" spans="2:7" s="3" customFormat="1" ht="12" customHeight="1" x14ac:dyDescent="0.3">
      <c r="B1084" s="17"/>
      <c r="C1084" s="18"/>
      <c r="D1084" s="18"/>
      <c r="E1084" s="18"/>
      <c r="F1084" s="18"/>
      <c r="G1084" s="18"/>
    </row>
    <row r="1085" spans="2:7" s="3" customFormat="1" ht="12" customHeight="1" x14ac:dyDescent="0.3">
      <c r="B1085" s="17"/>
      <c r="C1085" s="18"/>
      <c r="D1085" s="18"/>
      <c r="E1085" s="18"/>
      <c r="F1085" s="18"/>
      <c r="G1085" s="18"/>
    </row>
    <row r="1086" spans="2:7" s="3" customFormat="1" ht="12" customHeight="1" x14ac:dyDescent="0.3">
      <c r="B1086" s="17"/>
      <c r="C1086" s="18"/>
      <c r="D1086" s="18"/>
      <c r="E1086" s="18"/>
      <c r="F1086" s="18"/>
      <c r="G1086" s="18"/>
    </row>
    <row r="1087" spans="2:7" s="3" customFormat="1" ht="12" customHeight="1" x14ac:dyDescent="0.3">
      <c r="B1087" s="17"/>
      <c r="C1087" s="18"/>
      <c r="D1087" s="18"/>
      <c r="E1087" s="18"/>
      <c r="F1087" s="18"/>
      <c r="G1087" s="18"/>
    </row>
    <row r="1088" spans="2:7" s="3" customFormat="1" ht="12" customHeight="1" x14ac:dyDescent="0.3">
      <c r="B1088" s="17"/>
      <c r="C1088" s="18"/>
      <c r="D1088" s="18"/>
      <c r="E1088" s="18"/>
      <c r="F1088" s="18"/>
      <c r="G1088" s="18"/>
    </row>
    <row r="1089" spans="1:7" s="4" customFormat="1" ht="20.100000000000001" customHeight="1" x14ac:dyDescent="0.3">
      <c r="B1089" s="25" t="s">
        <v>121</v>
      </c>
      <c r="C1089" s="26"/>
      <c r="D1089" s="27"/>
      <c r="E1089" s="28"/>
      <c r="F1089" s="28"/>
      <c r="G1089" s="29">
        <f>SUM(G1027:G1088)</f>
        <v>175000</v>
      </c>
    </row>
    <row r="1090" spans="1:7" s="1" customFormat="1" ht="13.8" x14ac:dyDescent="0.3">
      <c r="B1090" s="6" t="s">
        <v>1</v>
      </c>
    </row>
    <row r="1091" spans="1:7" s="1" customFormat="1" ht="13.8" x14ac:dyDescent="0.3">
      <c r="B1091" s="6" t="s">
        <v>3</v>
      </c>
    </row>
    <row r="1092" spans="1:7" s="1" customFormat="1" ht="13.8" x14ac:dyDescent="0.3">
      <c r="B1092" s="7" t="s">
        <v>4</v>
      </c>
    </row>
    <row r="1093" spans="1:7" s="1" customFormat="1" ht="13.8" x14ac:dyDescent="0.3">
      <c r="B1093" s="8" t="s">
        <v>5</v>
      </c>
    </row>
    <row r="1094" spans="1:7" s="2" customFormat="1" ht="12" x14ac:dyDescent="0.3">
      <c r="G1094" s="9" t="s">
        <v>609</v>
      </c>
    </row>
    <row r="1095" spans="1:7" s="3" customFormat="1" ht="15.45" customHeight="1" x14ac:dyDescent="0.3">
      <c r="B1095" s="10" t="s">
        <v>7</v>
      </c>
      <c r="C1095" s="10" t="s">
        <v>8</v>
      </c>
      <c r="D1095" s="10" t="s">
        <v>9</v>
      </c>
      <c r="E1095" s="10" t="s">
        <v>10</v>
      </c>
      <c r="F1095" s="10" t="s">
        <v>11</v>
      </c>
      <c r="G1095" s="11" t="s">
        <v>12</v>
      </c>
    </row>
    <row r="1096" spans="1:7" s="3" customFormat="1" ht="12" customHeight="1" x14ac:dyDescent="0.3">
      <c r="A1096" s="3">
        <v>241</v>
      </c>
      <c r="B1096" s="12" t="s">
        <v>610</v>
      </c>
      <c r="C1096" s="13" t="s">
        <v>609</v>
      </c>
      <c r="D1096" s="21"/>
      <c r="E1096" s="22"/>
      <c r="F1096" s="16"/>
      <c r="G1096" s="16"/>
    </row>
    <row r="1097" spans="1:7" s="3" customFormat="1" ht="12" customHeight="1" x14ac:dyDescent="0.3">
      <c r="B1097" s="17"/>
      <c r="C1097" s="18"/>
      <c r="D1097" s="18"/>
      <c r="E1097" s="18"/>
      <c r="F1097" s="18"/>
      <c r="G1097" s="18"/>
    </row>
    <row r="1098" spans="1:7" s="3" customFormat="1" ht="12" customHeight="1" x14ac:dyDescent="0.3">
      <c r="A1098" s="3">
        <v>3606</v>
      </c>
      <c r="B1098" s="19" t="s">
        <v>611</v>
      </c>
      <c r="C1098" s="20" t="s">
        <v>612</v>
      </c>
      <c r="D1098" s="21"/>
      <c r="E1098" s="22"/>
      <c r="F1098" s="16"/>
      <c r="G1098" s="16"/>
    </row>
    <row r="1099" spans="1:7" s="3" customFormat="1" ht="12" customHeight="1" x14ac:dyDescent="0.3">
      <c r="B1099" s="17"/>
      <c r="C1099" s="18"/>
      <c r="D1099" s="18"/>
      <c r="E1099" s="18"/>
      <c r="F1099" s="18"/>
      <c r="G1099" s="18"/>
    </row>
    <row r="1100" spans="1:7" s="3" customFormat="1" ht="12" customHeight="1" x14ac:dyDescent="0.3">
      <c r="A1100" s="3">
        <v>6434</v>
      </c>
      <c r="B1100" s="19" t="s">
        <v>613</v>
      </c>
      <c r="C1100" s="20" t="s">
        <v>614</v>
      </c>
      <c r="D1100" s="21" t="s">
        <v>111</v>
      </c>
      <c r="E1100" s="22">
        <v>2</v>
      </c>
      <c r="F1100" s="23">
        <v>0</v>
      </c>
      <c r="G1100" s="16">
        <f>IF(D1100 = CHAR(37), E1100*F1100/100,E1100*F1100)</f>
        <v>0</v>
      </c>
    </row>
    <row r="1101" spans="1:7" s="3" customFormat="1" ht="12" customHeight="1" x14ac:dyDescent="0.3">
      <c r="B1101" s="17"/>
      <c r="C1101" s="18"/>
      <c r="D1101" s="18"/>
      <c r="E1101" s="18"/>
      <c r="F1101" s="18"/>
      <c r="G1101" s="18"/>
    </row>
    <row r="1102" spans="1:7" s="3" customFormat="1" ht="24" customHeight="1" x14ac:dyDescent="0.3">
      <c r="A1102" s="3">
        <v>5368</v>
      </c>
      <c r="B1102" s="19" t="s">
        <v>615</v>
      </c>
      <c r="C1102" s="20" t="s">
        <v>572</v>
      </c>
      <c r="D1102" s="21"/>
      <c r="E1102" s="22"/>
      <c r="F1102" s="16"/>
      <c r="G1102" s="16"/>
    </row>
    <row r="1103" spans="1:7" s="3" customFormat="1" ht="12" customHeight="1" x14ac:dyDescent="0.3">
      <c r="B1103" s="17"/>
      <c r="C1103" s="18"/>
      <c r="D1103" s="18"/>
      <c r="E1103" s="18"/>
      <c r="F1103" s="18"/>
      <c r="G1103" s="18"/>
    </row>
    <row r="1104" spans="1:7" s="3" customFormat="1" ht="24" customHeight="1" x14ac:dyDescent="0.3">
      <c r="A1104" s="3">
        <v>5369</v>
      </c>
      <c r="B1104" s="19" t="s">
        <v>616</v>
      </c>
      <c r="C1104" s="20" t="s">
        <v>574</v>
      </c>
      <c r="D1104" s="21" t="s">
        <v>42</v>
      </c>
      <c r="E1104" s="22">
        <v>175000</v>
      </c>
      <c r="F1104" s="24">
        <v>1</v>
      </c>
      <c r="G1104" s="16">
        <v>175000</v>
      </c>
    </row>
    <row r="1105" spans="1:7" s="3" customFormat="1" ht="12" customHeight="1" x14ac:dyDescent="0.3">
      <c r="B1105" s="17"/>
      <c r="C1105" s="18"/>
      <c r="D1105" s="18"/>
      <c r="E1105" s="18"/>
      <c r="F1105" s="18"/>
      <c r="G1105" s="18"/>
    </row>
    <row r="1106" spans="1:7" s="3" customFormat="1" ht="12" customHeight="1" x14ac:dyDescent="0.3">
      <c r="A1106" s="3">
        <v>5370</v>
      </c>
      <c r="B1106" s="19" t="s">
        <v>617</v>
      </c>
      <c r="C1106" s="20" t="s">
        <v>618</v>
      </c>
      <c r="D1106" s="21" t="s">
        <v>45</v>
      </c>
      <c r="E1106" s="22">
        <f>G1104</f>
        <v>175000</v>
      </c>
      <c r="F1106" s="23">
        <v>0</v>
      </c>
      <c r="G1106" s="16">
        <f>IF(D1106 = CHAR(37), E1106*F1106/100,E1106*F1106)</f>
        <v>0</v>
      </c>
    </row>
    <row r="1107" spans="1:7" s="3" customFormat="1" ht="12" customHeight="1" x14ac:dyDescent="0.3">
      <c r="B1107" s="17"/>
      <c r="C1107" s="18"/>
      <c r="D1107" s="18"/>
      <c r="E1107" s="18"/>
      <c r="F1107" s="18"/>
      <c r="G1107" s="18"/>
    </row>
    <row r="1108" spans="1:7" s="3" customFormat="1" ht="24" customHeight="1" x14ac:dyDescent="0.3">
      <c r="A1108" s="3">
        <v>5371</v>
      </c>
      <c r="B1108" s="19" t="s">
        <v>619</v>
      </c>
      <c r="C1108" s="20" t="s">
        <v>620</v>
      </c>
      <c r="D1108" s="21"/>
      <c r="E1108" s="22"/>
      <c r="F1108" s="16"/>
      <c r="G1108" s="16"/>
    </row>
    <row r="1109" spans="1:7" s="3" customFormat="1" ht="12" customHeight="1" x14ac:dyDescent="0.3">
      <c r="B1109" s="17"/>
      <c r="C1109" s="18"/>
      <c r="D1109" s="18"/>
      <c r="E1109" s="18"/>
      <c r="F1109" s="18"/>
      <c r="G1109" s="18"/>
    </row>
    <row r="1110" spans="1:7" s="3" customFormat="1" ht="12" customHeight="1" x14ac:dyDescent="0.3">
      <c r="A1110" s="3">
        <v>5372</v>
      </c>
      <c r="B1110" s="19" t="s">
        <v>621</v>
      </c>
      <c r="C1110" s="20" t="s">
        <v>622</v>
      </c>
      <c r="D1110" s="21" t="s">
        <v>393</v>
      </c>
      <c r="E1110" s="22">
        <v>1000</v>
      </c>
      <c r="F1110" s="23">
        <v>0</v>
      </c>
      <c r="G1110" s="16">
        <f>IF(D1110 = CHAR(37), E1110*F1110/100,E1110*F1110)</f>
        <v>0</v>
      </c>
    </row>
    <row r="1111" spans="1:7" s="3" customFormat="1" ht="12" customHeight="1" x14ac:dyDescent="0.3">
      <c r="B1111" s="17"/>
      <c r="C1111" s="18"/>
      <c r="D1111" s="18"/>
      <c r="E1111" s="18"/>
      <c r="F1111" s="18"/>
      <c r="G1111" s="18"/>
    </row>
    <row r="1112" spans="1:7" s="3" customFormat="1" ht="12" customHeight="1" x14ac:dyDescent="0.3">
      <c r="A1112" s="3">
        <v>5373</v>
      </c>
      <c r="B1112" s="19" t="s">
        <v>623</v>
      </c>
      <c r="C1112" s="20" t="s">
        <v>624</v>
      </c>
      <c r="D1112" s="21" t="s">
        <v>393</v>
      </c>
      <c r="E1112" s="22">
        <v>500</v>
      </c>
      <c r="F1112" s="23">
        <v>0</v>
      </c>
      <c r="G1112" s="16">
        <f>IF(D1112 = CHAR(37), E1112*F1112/100,E1112*F1112)</f>
        <v>0</v>
      </c>
    </row>
    <row r="1113" spans="1:7" s="3" customFormat="1" ht="12" customHeight="1" x14ac:dyDescent="0.3">
      <c r="B1113" s="17"/>
      <c r="C1113" s="18"/>
      <c r="D1113" s="18"/>
      <c r="E1113" s="18"/>
      <c r="F1113" s="18"/>
      <c r="G1113" s="18"/>
    </row>
    <row r="1114" spans="1:7" s="3" customFormat="1" ht="12" customHeight="1" x14ac:dyDescent="0.3">
      <c r="A1114" s="3">
        <v>5374</v>
      </c>
      <c r="B1114" s="19" t="s">
        <v>625</v>
      </c>
      <c r="C1114" s="20" t="s">
        <v>626</v>
      </c>
      <c r="D1114" s="21" t="s">
        <v>393</v>
      </c>
      <c r="E1114" s="22">
        <v>250</v>
      </c>
      <c r="F1114" s="23">
        <v>0</v>
      </c>
      <c r="G1114" s="16">
        <f>IF(D1114 = CHAR(37), E1114*F1114/100,E1114*F1114)</f>
        <v>0</v>
      </c>
    </row>
    <row r="1115" spans="1:7" s="3" customFormat="1" ht="12" customHeight="1" x14ac:dyDescent="0.3">
      <c r="B1115" s="17"/>
      <c r="C1115" s="18"/>
      <c r="D1115" s="18"/>
      <c r="E1115" s="18"/>
      <c r="F1115" s="18"/>
      <c r="G1115" s="18"/>
    </row>
    <row r="1116" spans="1:7" s="3" customFormat="1" ht="12" customHeight="1" x14ac:dyDescent="0.3">
      <c r="A1116" s="3">
        <v>5375</v>
      </c>
      <c r="B1116" s="19" t="s">
        <v>627</v>
      </c>
      <c r="C1116" s="20" t="s">
        <v>628</v>
      </c>
      <c r="D1116" s="21" t="s">
        <v>393</v>
      </c>
      <c r="E1116" s="22">
        <v>500</v>
      </c>
      <c r="F1116" s="23">
        <v>0</v>
      </c>
      <c r="G1116" s="16">
        <f>IF(D1116 = CHAR(37), E1116*F1116/100,E1116*F1116)</f>
        <v>0</v>
      </c>
    </row>
    <row r="1117" spans="1:7" s="3" customFormat="1" ht="12" customHeight="1" x14ac:dyDescent="0.3">
      <c r="B1117" s="17"/>
      <c r="C1117" s="18"/>
      <c r="D1117" s="18"/>
      <c r="E1117" s="18"/>
      <c r="F1117" s="18"/>
      <c r="G1117" s="18"/>
    </row>
    <row r="1118" spans="1:7" s="3" customFormat="1" ht="12" customHeight="1" x14ac:dyDescent="0.3">
      <c r="A1118" s="3">
        <v>5376</v>
      </c>
      <c r="B1118" s="19" t="s">
        <v>629</v>
      </c>
      <c r="C1118" s="20" t="s">
        <v>630</v>
      </c>
      <c r="D1118" s="21" t="s">
        <v>393</v>
      </c>
      <c r="E1118" s="22">
        <v>4500</v>
      </c>
      <c r="F1118" s="23">
        <v>0</v>
      </c>
      <c r="G1118" s="16">
        <f>IF(D1118 = CHAR(37), E1118*F1118/100,E1118*F1118)</f>
        <v>0</v>
      </c>
    </row>
    <row r="1119" spans="1:7" s="3" customFormat="1" ht="12" customHeight="1" x14ac:dyDescent="0.3">
      <c r="B1119" s="17"/>
      <c r="C1119" s="18"/>
      <c r="D1119" s="18"/>
      <c r="E1119" s="18"/>
      <c r="F1119" s="18"/>
      <c r="G1119" s="18"/>
    </row>
    <row r="1120" spans="1:7" s="3" customFormat="1" ht="24" customHeight="1" x14ac:dyDescent="0.3">
      <c r="A1120" s="3">
        <v>5377</v>
      </c>
      <c r="B1120" s="19" t="s">
        <v>631</v>
      </c>
      <c r="C1120" s="20" t="s">
        <v>632</v>
      </c>
      <c r="D1120" s="21"/>
      <c r="E1120" s="22"/>
      <c r="F1120" s="16"/>
      <c r="G1120" s="16"/>
    </row>
    <row r="1121" spans="1:7" s="3" customFormat="1" ht="12" customHeight="1" x14ac:dyDescent="0.3">
      <c r="B1121" s="17"/>
      <c r="C1121" s="18"/>
      <c r="D1121" s="18"/>
      <c r="E1121" s="18"/>
      <c r="F1121" s="18"/>
      <c r="G1121" s="18"/>
    </row>
    <row r="1122" spans="1:7" s="3" customFormat="1" ht="12" customHeight="1" x14ac:dyDescent="0.3">
      <c r="A1122" s="3">
        <v>5378</v>
      </c>
      <c r="B1122" s="19" t="s">
        <v>633</v>
      </c>
      <c r="C1122" s="20" t="s">
        <v>622</v>
      </c>
      <c r="D1122" s="21" t="s">
        <v>393</v>
      </c>
      <c r="E1122" s="22">
        <v>1000</v>
      </c>
      <c r="F1122" s="23">
        <v>0</v>
      </c>
      <c r="G1122" s="16">
        <f>IF(D1122 = CHAR(37), E1122*F1122/100,E1122*F1122)</f>
        <v>0</v>
      </c>
    </row>
    <row r="1123" spans="1:7" s="3" customFormat="1" ht="12" customHeight="1" x14ac:dyDescent="0.3">
      <c r="B1123" s="17"/>
      <c r="C1123" s="18"/>
      <c r="D1123" s="18"/>
      <c r="E1123" s="18"/>
      <c r="F1123" s="18"/>
      <c r="G1123" s="18"/>
    </row>
    <row r="1124" spans="1:7" s="3" customFormat="1" ht="12" customHeight="1" x14ac:dyDescent="0.3">
      <c r="A1124" s="3">
        <v>5379</v>
      </c>
      <c r="B1124" s="19" t="s">
        <v>634</v>
      </c>
      <c r="C1124" s="20" t="s">
        <v>624</v>
      </c>
      <c r="D1124" s="21" t="s">
        <v>393</v>
      </c>
      <c r="E1124" s="22">
        <v>400</v>
      </c>
      <c r="F1124" s="23">
        <v>0</v>
      </c>
      <c r="G1124" s="16">
        <f>IF(D1124 = CHAR(37), E1124*F1124/100,E1124*F1124)</f>
        <v>0</v>
      </c>
    </row>
    <row r="1125" spans="1:7" s="3" customFormat="1" ht="12" customHeight="1" x14ac:dyDescent="0.3">
      <c r="B1125" s="17"/>
      <c r="C1125" s="18"/>
      <c r="D1125" s="18"/>
      <c r="E1125" s="18"/>
      <c r="F1125" s="18"/>
      <c r="G1125" s="18"/>
    </row>
    <row r="1126" spans="1:7" s="3" customFormat="1" ht="12" customHeight="1" x14ac:dyDescent="0.3">
      <c r="A1126" s="3">
        <v>3620</v>
      </c>
      <c r="B1126" s="19" t="s">
        <v>635</v>
      </c>
      <c r="C1126" s="20" t="s">
        <v>636</v>
      </c>
      <c r="D1126" s="21"/>
      <c r="E1126" s="22"/>
      <c r="F1126" s="16"/>
      <c r="G1126" s="16"/>
    </row>
    <row r="1127" spans="1:7" s="3" customFormat="1" ht="12" customHeight="1" x14ac:dyDescent="0.3">
      <c r="B1127" s="17"/>
      <c r="C1127" s="18"/>
      <c r="D1127" s="18"/>
      <c r="E1127" s="18"/>
      <c r="F1127" s="18"/>
      <c r="G1127" s="18"/>
    </row>
    <row r="1128" spans="1:7" s="3" customFormat="1" ht="12" customHeight="1" x14ac:dyDescent="0.3">
      <c r="A1128" s="3">
        <v>3621</v>
      </c>
      <c r="B1128" s="19" t="s">
        <v>637</v>
      </c>
      <c r="C1128" s="20" t="s">
        <v>638</v>
      </c>
      <c r="D1128" s="21" t="s">
        <v>393</v>
      </c>
      <c r="E1128" s="22">
        <v>100</v>
      </c>
      <c r="F1128" s="23">
        <v>0</v>
      </c>
      <c r="G1128" s="16">
        <f>IF(D1128 = CHAR(37), E1128*F1128/100,E1128*F1128)</f>
        <v>0</v>
      </c>
    </row>
    <row r="1129" spans="1:7" s="3" customFormat="1" ht="12" customHeight="1" x14ac:dyDescent="0.3">
      <c r="B1129" s="17"/>
      <c r="C1129" s="18"/>
      <c r="D1129" s="18"/>
      <c r="E1129" s="18"/>
      <c r="F1129" s="18"/>
      <c r="G1129" s="18"/>
    </row>
    <row r="1130" spans="1:7" s="3" customFormat="1" ht="12" customHeight="1" x14ac:dyDescent="0.3">
      <c r="A1130" s="3">
        <v>3622</v>
      </c>
      <c r="B1130" s="19" t="s">
        <v>639</v>
      </c>
      <c r="C1130" s="20" t="s">
        <v>640</v>
      </c>
      <c r="D1130" s="21" t="s">
        <v>393</v>
      </c>
      <c r="E1130" s="22">
        <v>200</v>
      </c>
      <c r="F1130" s="23">
        <v>0</v>
      </c>
      <c r="G1130" s="16">
        <f>IF(D1130 = CHAR(37), E1130*F1130/100,E1130*F1130)</f>
        <v>0</v>
      </c>
    </row>
    <row r="1131" spans="1:7" s="3" customFormat="1" ht="12" customHeight="1" x14ac:dyDescent="0.3">
      <c r="B1131" s="17"/>
      <c r="C1131" s="18"/>
      <c r="D1131" s="18"/>
      <c r="E1131" s="18"/>
      <c r="F1131" s="18"/>
      <c r="G1131" s="18"/>
    </row>
    <row r="1132" spans="1:7" s="3" customFormat="1" ht="24" customHeight="1" x14ac:dyDescent="0.3">
      <c r="A1132" s="3">
        <v>3623</v>
      </c>
      <c r="B1132" s="19" t="s">
        <v>641</v>
      </c>
      <c r="C1132" s="20" t="s">
        <v>642</v>
      </c>
      <c r="D1132" s="21"/>
      <c r="E1132" s="22"/>
      <c r="F1132" s="16"/>
      <c r="G1132" s="16"/>
    </row>
    <row r="1133" spans="1:7" s="3" customFormat="1" ht="12" customHeight="1" x14ac:dyDescent="0.3">
      <c r="B1133" s="17"/>
      <c r="C1133" s="18"/>
      <c r="D1133" s="18"/>
      <c r="E1133" s="18"/>
      <c r="F1133" s="18"/>
      <c r="G1133" s="18"/>
    </row>
    <row r="1134" spans="1:7" s="3" customFormat="1" ht="12" customHeight="1" x14ac:dyDescent="0.3">
      <c r="A1134" s="3">
        <v>3624</v>
      </c>
      <c r="B1134" s="19" t="s">
        <v>643</v>
      </c>
      <c r="C1134" s="20" t="s">
        <v>644</v>
      </c>
      <c r="D1134" s="21" t="s">
        <v>393</v>
      </c>
      <c r="E1134" s="22">
        <v>1000</v>
      </c>
      <c r="F1134" s="23">
        <v>0</v>
      </c>
      <c r="G1134" s="16">
        <f>IF(D1134 = CHAR(37), E1134*F1134/100,E1134*F1134)</f>
        <v>0</v>
      </c>
    </row>
    <row r="1135" spans="1:7" s="3" customFormat="1" ht="12" customHeight="1" x14ac:dyDescent="0.3">
      <c r="B1135" s="17"/>
      <c r="C1135" s="18"/>
      <c r="D1135" s="18"/>
      <c r="E1135" s="18"/>
      <c r="F1135" s="18"/>
      <c r="G1135" s="18"/>
    </row>
    <row r="1136" spans="1:7" s="3" customFormat="1" ht="12" customHeight="1" x14ac:dyDescent="0.3">
      <c r="A1136" s="3">
        <v>3625</v>
      </c>
      <c r="B1136" s="19" t="s">
        <v>645</v>
      </c>
      <c r="C1136" s="20" t="s">
        <v>624</v>
      </c>
      <c r="D1136" s="21" t="s">
        <v>393</v>
      </c>
      <c r="E1136" s="22">
        <v>500</v>
      </c>
      <c r="F1136" s="23">
        <v>0</v>
      </c>
      <c r="G1136" s="16">
        <f>IF(D1136 = CHAR(37), E1136*F1136/100,E1136*F1136)</f>
        <v>0</v>
      </c>
    </row>
    <row r="1137" spans="1:7" s="3" customFormat="1" ht="12" customHeight="1" x14ac:dyDescent="0.3">
      <c r="B1137" s="17"/>
      <c r="C1137" s="18"/>
      <c r="D1137" s="18"/>
      <c r="E1137" s="18"/>
      <c r="F1137" s="18"/>
      <c r="G1137" s="18"/>
    </row>
    <row r="1138" spans="1:7" s="3" customFormat="1" ht="12" customHeight="1" x14ac:dyDescent="0.3">
      <c r="A1138" s="3">
        <v>3626</v>
      </c>
      <c r="B1138" s="19" t="s">
        <v>646</v>
      </c>
      <c r="C1138" s="20" t="s">
        <v>626</v>
      </c>
      <c r="D1138" s="21" t="s">
        <v>393</v>
      </c>
      <c r="E1138" s="22">
        <v>250</v>
      </c>
      <c r="F1138" s="23">
        <v>0</v>
      </c>
      <c r="G1138" s="16">
        <f>IF(D1138 = CHAR(37), E1138*F1138/100,E1138*F1138)</f>
        <v>0</v>
      </c>
    </row>
    <row r="1139" spans="1:7" s="3" customFormat="1" ht="12" customHeight="1" x14ac:dyDescent="0.3">
      <c r="B1139" s="17"/>
      <c r="C1139" s="18"/>
      <c r="D1139" s="18"/>
      <c r="E1139" s="18"/>
      <c r="F1139" s="18"/>
      <c r="G1139" s="18"/>
    </row>
    <row r="1140" spans="1:7" s="3" customFormat="1" ht="12" customHeight="1" x14ac:dyDescent="0.3">
      <c r="A1140" s="3">
        <v>3627</v>
      </c>
      <c r="B1140" s="19" t="s">
        <v>647</v>
      </c>
      <c r="C1140" s="20" t="s">
        <v>628</v>
      </c>
      <c r="D1140" s="21" t="s">
        <v>393</v>
      </c>
      <c r="E1140" s="22">
        <v>1000</v>
      </c>
      <c r="F1140" s="23">
        <v>0</v>
      </c>
      <c r="G1140" s="16">
        <f>IF(D1140 = CHAR(37), E1140*F1140/100,E1140*F1140)</f>
        <v>0</v>
      </c>
    </row>
    <row r="1141" spans="1:7" s="3" customFormat="1" ht="12" customHeight="1" x14ac:dyDescent="0.3">
      <c r="B1141" s="17"/>
      <c r="C1141" s="18"/>
      <c r="D1141" s="18"/>
      <c r="E1141" s="18"/>
      <c r="F1141" s="18"/>
      <c r="G1141" s="18"/>
    </row>
    <row r="1142" spans="1:7" s="3" customFormat="1" ht="12" customHeight="1" x14ac:dyDescent="0.3">
      <c r="A1142" s="3">
        <v>3628</v>
      </c>
      <c r="B1142" s="19" t="s">
        <v>648</v>
      </c>
      <c r="C1142" s="20" t="s">
        <v>630</v>
      </c>
      <c r="D1142" s="21" t="s">
        <v>393</v>
      </c>
      <c r="E1142" s="22">
        <v>4500</v>
      </c>
      <c r="F1142" s="23">
        <v>0</v>
      </c>
      <c r="G1142" s="16">
        <f>IF(D1142 = CHAR(37), E1142*F1142/100,E1142*F1142)</f>
        <v>0</v>
      </c>
    </row>
    <row r="1143" spans="1:7" s="3" customFormat="1" ht="12" customHeight="1" x14ac:dyDescent="0.3">
      <c r="B1143" s="17"/>
      <c r="C1143" s="18"/>
      <c r="D1143" s="18"/>
      <c r="E1143" s="18"/>
      <c r="F1143" s="18"/>
      <c r="G1143" s="18"/>
    </row>
    <row r="1144" spans="1:7" s="3" customFormat="1" ht="12" customHeight="1" x14ac:dyDescent="0.3">
      <c r="A1144" s="3">
        <v>5387</v>
      </c>
      <c r="B1144" s="19" t="s">
        <v>649</v>
      </c>
      <c r="C1144" s="20" t="s">
        <v>650</v>
      </c>
      <c r="D1144" s="21" t="s">
        <v>393</v>
      </c>
      <c r="E1144" s="22">
        <v>250</v>
      </c>
      <c r="F1144" s="23">
        <v>0</v>
      </c>
      <c r="G1144" s="16">
        <f>IF(D1144 = CHAR(37), E1144*F1144/100,E1144*F1144)</f>
        <v>0</v>
      </c>
    </row>
    <row r="1145" spans="1:7" s="3" customFormat="1" ht="12" customHeight="1" x14ac:dyDescent="0.3">
      <c r="B1145" s="17"/>
      <c r="C1145" s="18"/>
      <c r="D1145" s="18"/>
      <c r="E1145" s="18"/>
      <c r="F1145" s="18"/>
      <c r="G1145" s="18"/>
    </row>
    <row r="1146" spans="1:7" s="3" customFormat="1" ht="12" customHeight="1" x14ac:dyDescent="0.3">
      <c r="A1146" s="3">
        <v>3639</v>
      </c>
      <c r="B1146" s="19" t="s">
        <v>651</v>
      </c>
      <c r="C1146" s="20" t="s">
        <v>652</v>
      </c>
      <c r="D1146" s="21"/>
      <c r="E1146" s="22"/>
      <c r="F1146" s="16"/>
      <c r="G1146" s="16"/>
    </row>
    <row r="1147" spans="1:7" s="3" customFormat="1" ht="12" customHeight="1" x14ac:dyDescent="0.3">
      <c r="B1147" s="17"/>
      <c r="C1147" s="18"/>
      <c r="D1147" s="18"/>
      <c r="E1147" s="18"/>
      <c r="F1147" s="18"/>
      <c r="G1147" s="18"/>
    </row>
    <row r="1148" spans="1:7" s="3" customFormat="1" ht="12" customHeight="1" x14ac:dyDescent="0.3">
      <c r="A1148" s="3">
        <v>3640</v>
      </c>
      <c r="B1148" s="19" t="s">
        <v>653</v>
      </c>
      <c r="C1148" s="20" t="s">
        <v>654</v>
      </c>
      <c r="D1148" s="21"/>
      <c r="E1148" s="22"/>
      <c r="F1148" s="16"/>
      <c r="G1148" s="16"/>
    </row>
    <row r="1149" spans="1:7" s="3" customFormat="1" ht="12" customHeight="1" x14ac:dyDescent="0.3">
      <c r="B1149" s="17"/>
      <c r="C1149" s="18"/>
      <c r="D1149" s="18"/>
      <c r="E1149" s="18"/>
      <c r="F1149" s="18"/>
      <c r="G1149" s="18"/>
    </row>
    <row r="1150" spans="1:7" s="3" customFormat="1" ht="12" customHeight="1" x14ac:dyDescent="0.3">
      <c r="A1150" s="3">
        <v>3641</v>
      </c>
      <c r="B1150" s="19"/>
      <c r="C1150" s="20" t="s">
        <v>655</v>
      </c>
      <c r="D1150" s="21" t="s">
        <v>134</v>
      </c>
      <c r="E1150" s="22">
        <v>1000</v>
      </c>
      <c r="F1150" s="23">
        <v>0</v>
      </c>
      <c r="G1150" s="16">
        <f>IF(D1150 = CHAR(37), E1150*F1150/100,E1150*F1150)</f>
        <v>0</v>
      </c>
    </row>
    <row r="1151" spans="1:7" s="3" customFormat="1" ht="12" customHeight="1" x14ac:dyDescent="0.3">
      <c r="B1151" s="17"/>
      <c r="C1151" s="18"/>
      <c r="D1151" s="18"/>
      <c r="E1151" s="18"/>
      <c r="F1151" s="18"/>
      <c r="G1151" s="18"/>
    </row>
    <row r="1152" spans="1:7" s="3" customFormat="1" ht="12" customHeight="1" x14ac:dyDescent="0.3">
      <c r="A1152" s="3">
        <v>3642</v>
      </c>
      <c r="B1152" s="19"/>
      <c r="C1152" s="20" t="s">
        <v>656</v>
      </c>
      <c r="D1152" s="21" t="s">
        <v>134</v>
      </c>
      <c r="E1152" s="22">
        <v>1000</v>
      </c>
      <c r="F1152" s="23">
        <v>0</v>
      </c>
      <c r="G1152" s="16">
        <f>IF(D1152 = CHAR(37), E1152*F1152/100,E1152*F1152)</f>
        <v>0</v>
      </c>
    </row>
    <row r="1153" spans="1:7" s="3" customFormat="1" ht="12" customHeight="1" x14ac:dyDescent="0.3">
      <c r="B1153" s="17"/>
      <c r="C1153" s="18"/>
      <c r="D1153" s="18"/>
      <c r="E1153" s="18"/>
      <c r="F1153" s="18"/>
      <c r="G1153" s="18"/>
    </row>
    <row r="1154" spans="1:7" s="3" customFormat="1" ht="12" customHeight="1" x14ac:dyDescent="0.3">
      <c r="A1154" s="3">
        <v>3643</v>
      </c>
      <c r="B1154" s="19"/>
      <c r="C1154" s="20" t="s">
        <v>657</v>
      </c>
      <c r="D1154" s="21" t="s">
        <v>134</v>
      </c>
      <c r="E1154" s="22">
        <v>3500</v>
      </c>
      <c r="F1154" s="23">
        <v>0</v>
      </c>
      <c r="G1154" s="16">
        <f>IF(D1154 = CHAR(37), E1154*F1154/100,E1154*F1154)</f>
        <v>0</v>
      </c>
    </row>
    <row r="1155" spans="1:7" s="3" customFormat="1" ht="12" customHeight="1" x14ac:dyDescent="0.3">
      <c r="B1155" s="17"/>
      <c r="C1155" s="18"/>
      <c r="D1155" s="18"/>
      <c r="E1155" s="18"/>
      <c r="F1155" s="18"/>
      <c r="G1155" s="18"/>
    </row>
    <row r="1156" spans="1:7" s="3" customFormat="1" ht="12" customHeight="1" x14ac:dyDescent="0.3">
      <c r="B1156" s="17"/>
      <c r="C1156" s="18"/>
      <c r="D1156" s="18"/>
      <c r="E1156" s="18"/>
      <c r="F1156" s="18"/>
      <c r="G1156" s="18"/>
    </row>
    <row r="1157" spans="1:7" s="4" customFormat="1" ht="20.100000000000001" customHeight="1" x14ac:dyDescent="0.3">
      <c r="B1157" s="25" t="s">
        <v>69</v>
      </c>
      <c r="C1157" s="26"/>
      <c r="D1157" s="27"/>
      <c r="E1157" s="28"/>
      <c r="F1157" s="28"/>
      <c r="G1157" s="29">
        <f>SUM(G1096:G1156)</f>
        <v>175000</v>
      </c>
    </row>
    <row r="1158" spans="1:7" s="1" customFormat="1" ht="13.8" x14ac:dyDescent="0.3">
      <c r="B1158" s="6" t="s">
        <v>1</v>
      </c>
    </row>
    <row r="1159" spans="1:7" s="1" customFormat="1" ht="13.8" x14ac:dyDescent="0.3">
      <c r="B1159" s="6" t="s">
        <v>3</v>
      </c>
    </row>
    <row r="1160" spans="1:7" s="1" customFormat="1" ht="13.8" x14ac:dyDescent="0.3">
      <c r="B1160" s="7" t="s">
        <v>4</v>
      </c>
    </row>
    <row r="1161" spans="1:7" s="1" customFormat="1" ht="13.8" x14ac:dyDescent="0.3">
      <c r="B1161" s="8" t="s">
        <v>5</v>
      </c>
    </row>
    <row r="1162" spans="1:7" s="2" customFormat="1" ht="12" x14ac:dyDescent="0.3">
      <c r="G1162" s="9" t="s">
        <v>609</v>
      </c>
    </row>
    <row r="1163" spans="1:7" s="3" customFormat="1" ht="15.45" customHeight="1" x14ac:dyDescent="0.3">
      <c r="B1163" s="10" t="s">
        <v>7</v>
      </c>
      <c r="C1163" s="10" t="s">
        <v>8</v>
      </c>
      <c r="D1163" s="10" t="s">
        <v>9</v>
      </c>
      <c r="E1163" s="10" t="s">
        <v>10</v>
      </c>
      <c r="F1163" s="10" t="s">
        <v>11</v>
      </c>
      <c r="G1163" s="11" t="s">
        <v>12</v>
      </c>
    </row>
    <row r="1164" spans="1:7" s="4" customFormat="1" ht="20.100000000000001" customHeight="1" x14ac:dyDescent="0.3">
      <c r="B1164" s="25" t="s">
        <v>70</v>
      </c>
      <c r="C1164" s="26"/>
      <c r="D1164" s="27"/>
      <c r="E1164" s="28"/>
      <c r="F1164" s="28"/>
      <c r="G1164" s="29">
        <f>G1157</f>
        <v>175000</v>
      </c>
    </row>
    <row r="1165" spans="1:7" s="3" customFormat="1" ht="24" customHeight="1" x14ac:dyDescent="0.3">
      <c r="A1165" s="3">
        <v>6443</v>
      </c>
      <c r="B1165" s="19" t="s">
        <v>658</v>
      </c>
      <c r="C1165" s="20" t="s">
        <v>426</v>
      </c>
      <c r="D1165" s="21"/>
      <c r="E1165" s="22"/>
      <c r="F1165" s="16"/>
      <c r="G1165" s="16"/>
    </row>
    <row r="1166" spans="1:7" s="3" customFormat="1" ht="12" customHeight="1" x14ac:dyDescent="0.3">
      <c r="B1166" s="17"/>
      <c r="C1166" s="18"/>
      <c r="D1166" s="18"/>
      <c r="E1166" s="18"/>
      <c r="F1166" s="18"/>
      <c r="G1166" s="18"/>
    </row>
    <row r="1167" spans="1:7" s="3" customFormat="1" ht="24" customHeight="1" x14ac:dyDescent="0.3">
      <c r="A1167" s="3">
        <v>6447</v>
      </c>
      <c r="B1167" s="19" t="s">
        <v>659</v>
      </c>
      <c r="C1167" s="20" t="s">
        <v>432</v>
      </c>
      <c r="D1167" s="21"/>
      <c r="E1167" s="22"/>
      <c r="F1167" s="16"/>
      <c r="G1167" s="16"/>
    </row>
    <row r="1168" spans="1:7" s="3" customFormat="1" ht="12" customHeight="1" x14ac:dyDescent="0.3">
      <c r="B1168" s="17"/>
      <c r="C1168" s="18"/>
      <c r="D1168" s="18"/>
      <c r="E1168" s="18"/>
      <c r="F1168" s="18"/>
      <c r="G1168" s="18"/>
    </row>
    <row r="1169" spans="1:7" s="3" customFormat="1" ht="12" customHeight="1" x14ac:dyDescent="0.3">
      <c r="A1169" s="3">
        <v>6448</v>
      </c>
      <c r="B1169" s="19"/>
      <c r="C1169" s="20" t="s">
        <v>567</v>
      </c>
      <c r="D1169" s="21" t="s">
        <v>430</v>
      </c>
      <c r="E1169" s="22">
        <v>8000</v>
      </c>
      <c r="F1169" s="23">
        <v>0</v>
      </c>
      <c r="G1169" s="16">
        <f>IF(D1169 = CHAR(37), E1169*F1169/100,E1169*F1169)</f>
        <v>0</v>
      </c>
    </row>
    <row r="1170" spans="1:7" s="3" customFormat="1" ht="12" customHeight="1" x14ac:dyDescent="0.3">
      <c r="B1170" s="17"/>
      <c r="C1170" s="18"/>
      <c r="D1170" s="18"/>
      <c r="E1170" s="18"/>
      <c r="F1170" s="18"/>
      <c r="G1170" s="18"/>
    </row>
    <row r="1171" spans="1:7" s="3" customFormat="1" ht="12" customHeight="1" x14ac:dyDescent="0.3">
      <c r="A1171" s="3">
        <v>6449</v>
      </c>
      <c r="B1171" s="19"/>
      <c r="C1171" s="20" t="s">
        <v>568</v>
      </c>
      <c r="D1171" s="21" t="s">
        <v>430</v>
      </c>
      <c r="E1171" s="22">
        <v>31000</v>
      </c>
      <c r="F1171" s="23">
        <v>0</v>
      </c>
      <c r="G1171" s="16">
        <f>IF(D1171 = CHAR(37), E1171*F1171/100,E1171*F1171)</f>
        <v>0</v>
      </c>
    </row>
    <row r="1172" spans="1:7" s="3" customFormat="1" ht="12" customHeight="1" x14ac:dyDescent="0.3">
      <c r="B1172" s="17"/>
      <c r="C1172" s="18"/>
      <c r="D1172" s="18"/>
      <c r="E1172" s="18"/>
      <c r="F1172" s="18"/>
      <c r="G1172" s="18"/>
    </row>
    <row r="1173" spans="1:7" s="3" customFormat="1" ht="24" customHeight="1" x14ac:dyDescent="0.3">
      <c r="A1173" s="3">
        <v>6436</v>
      </c>
      <c r="B1173" s="19" t="s">
        <v>660</v>
      </c>
      <c r="C1173" s="20" t="s">
        <v>661</v>
      </c>
      <c r="D1173" s="21" t="s">
        <v>393</v>
      </c>
      <c r="E1173" s="22">
        <v>9000</v>
      </c>
      <c r="F1173" s="23">
        <v>0</v>
      </c>
      <c r="G1173" s="16">
        <f>IF(D1173 = CHAR(37), E1173*F1173/100,E1173*F1173)</f>
        <v>0</v>
      </c>
    </row>
    <row r="1174" spans="1:7" s="3" customFormat="1" ht="12" customHeight="1" x14ac:dyDescent="0.3">
      <c r="B1174" s="17"/>
      <c r="C1174" s="18"/>
      <c r="D1174" s="18"/>
      <c r="E1174" s="18"/>
      <c r="F1174" s="18"/>
      <c r="G1174" s="18"/>
    </row>
    <row r="1175" spans="1:7" s="3" customFormat="1" ht="24" customHeight="1" x14ac:dyDescent="0.3">
      <c r="A1175" s="3">
        <v>6437</v>
      </c>
      <c r="B1175" s="19" t="s">
        <v>662</v>
      </c>
      <c r="C1175" s="20" t="s">
        <v>663</v>
      </c>
      <c r="D1175" s="21" t="s">
        <v>134</v>
      </c>
      <c r="E1175" s="22">
        <v>4000</v>
      </c>
      <c r="F1175" s="23">
        <v>0</v>
      </c>
      <c r="G1175" s="16">
        <f>IF(D1175 = CHAR(37), E1175*F1175/100,E1175*F1175)</f>
        <v>0</v>
      </c>
    </row>
    <row r="1176" spans="1:7" s="3" customFormat="1" ht="12" customHeight="1" x14ac:dyDescent="0.3">
      <c r="B1176" s="17"/>
      <c r="C1176" s="18"/>
      <c r="D1176" s="18"/>
      <c r="E1176" s="18"/>
      <c r="F1176" s="18"/>
      <c r="G1176" s="18"/>
    </row>
    <row r="1177" spans="1:7" s="3" customFormat="1" ht="24" customHeight="1" x14ac:dyDescent="0.3">
      <c r="A1177" s="3">
        <v>6438</v>
      </c>
      <c r="B1177" s="19" t="s">
        <v>664</v>
      </c>
      <c r="C1177" s="20" t="s">
        <v>665</v>
      </c>
      <c r="D1177" s="21" t="s">
        <v>388</v>
      </c>
      <c r="E1177" s="22">
        <v>2500</v>
      </c>
      <c r="F1177" s="23">
        <v>0</v>
      </c>
      <c r="G1177" s="16">
        <f>IF(D1177 = CHAR(37), E1177*F1177/100,E1177*F1177)</f>
        <v>0</v>
      </c>
    </row>
    <row r="1178" spans="1:7" s="3" customFormat="1" ht="12" customHeight="1" x14ac:dyDescent="0.3">
      <c r="B1178" s="17"/>
      <c r="C1178" s="18"/>
      <c r="D1178" s="18"/>
      <c r="E1178" s="18"/>
      <c r="F1178" s="18"/>
      <c r="G1178" s="18"/>
    </row>
    <row r="1179" spans="1:7" s="3" customFormat="1" ht="12" customHeight="1" x14ac:dyDescent="0.3">
      <c r="B1179" s="17"/>
      <c r="C1179" s="18"/>
      <c r="D1179" s="18"/>
      <c r="E1179" s="18"/>
      <c r="F1179" s="18"/>
      <c r="G1179" s="18"/>
    </row>
    <row r="1180" spans="1:7" s="3" customFormat="1" ht="12" customHeight="1" x14ac:dyDescent="0.3">
      <c r="B1180" s="17"/>
      <c r="C1180" s="18"/>
      <c r="D1180" s="18"/>
      <c r="E1180" s="18"/>
      <c r="F1180" s="18"/>
      <c r="G1180" s="18"/>
    </row>
    <row r="1181" spans="1:7" s="3" customFormat="1" ht="12" customHeight="1" x14ac:dyDescent="0.3">
      <c r="B1181" s="17"/>
      <c r="C1181" s="18"/>
      <c r="D1181" s="18"/>
      <c r="E1181" s="18"/>
      <c r="F1181" s="18"/>
      <c r="G1181" s="18"/>
    </row>
    <row r="1182" spans="1:7" s="3" customFormat="1" ht="12" customHeight="1" x14ac:dyDescent="0.3">
      <c r="B1182" s="17"/>
      <c r="C1182" s="18"/>
      <c r="D1182" s="18"/>
      <c r="E1182" s="18"/>
      <c r="F1182" s="18"/>
      <c r="G1182" s="18"/>
    </row>
    <row r="1183" spans="1:7" s="3" customFormat="1" ht="12" customHeight="1" x14ac:dyDescent="0.3">
      <c r="B1183" s="17"/>
      <c r="C1183" s="18"/>
      <c r="D1183" s="18"/>
      <c r="E1183" s="18"/>
      <c r="F1183" s="18"/>
      <c r="G1183" s="18"/>
    </row>
    <row r="1184" spans="1:7" s="3" customFormat="1" ht="12" customHeight="1" x14ac:dyDescent="0.3">
      <c r="B1184" s="17"/>
      <c r="C1184" s="18"/>
      <c r="D1184" s="18"/>
      <c r="E1184" s="18"/>
      <c r="F1184" s="18"/>
      <c r="G1184" s="18"/>
    </row>
    <row r="1185" spans="2:7" s="3" customFormat="1" ht="12" customHeight="1" x14ac:dyDescent="0.3">
      <c r="B1185" s="17"/>
      <c r="C1185" s="18"/>
      <c r="D1185" s="18"/>
      <c r="E1185" s="18"/>
      <c r="F1185" s="18"/>
      <c r="G1185" s="18"/>
    </row>
    <row r="1186" spans="2:7" s="3" customFormat="1" ht="12" customHeight="1" x14ac:dyDescent="0.3">
      <c r="B1186" s="17"/>
      <c r="C1186" s="18"/>
      <c r="D1186" s="18"/>
      <c r="E1186" s="18"/>
      <c r="F1186" s="18"/>
      <c r="G1186" s="18"/>
    </row>
    <row r="1187" spans="2:7" s="3" customFormat="1" ht="12" customHeight="1" x14ac:dyDescent="0.3">
      <c r="B1187" s="17"/>
      <c r="C1187" s="18"/>
      <c r="D1187" s="18"/>
      <c r="E1187" s="18"/>
      <c r="F1187" s="18"/>
      <c r="G1187" s="18"/>
    </row>
    <row r="1188" spans="2:7" s="3" customFormat="1" ht="12" customHeight="1" x14ac:dyDescent="0.3">
      <c r="B1188" s="17"/>
      <c r="C1188" s="18"/>
      <c r="D1188" s="18"/>
      <c r="E1188" s="18"/>
      <c r="F1188" s="18"/>
      <c r="G1188" s="18"/>
    </row>
    <row r="1189" spans="2:7" s="3" customFormat="1" ht="12" customHeight="1" x14ac:dyDescent="0.3">
      <c r="B1189" s="17"/>
      <c r="C1189" s="18"/>
      <c r="D1189" s="18"/>
      <c r="E1189" s="18"/>
      <c r="F1189" s="18"/>
      <c r="G1189" s="18"/>
    </row>
    <row r="1190" spans="2:7" s="3" customFormat="1" ht="12" customHeight="1" x14ac:dyDescent="0.3">
      <c r="B1190" s="17"/>
      <c r="C1190" s="18"/>
      <c r="D1190" s="18"/>
      <c r="E1190" s="18"/>
      <c r="F1190" s="18"/>
      <c r="G1190" s="18"/>
    </row>
    <row r="1191" spans="2:7" s="3" customFormat="1" ht="12" customHeight="1" x14ac:dyDescent="0.3">
      <c r="B1191" s="17"/>
      <c r="C1191" s="18"/>
      <c r="D1191" s="18"/>
      <c r="E1191" s="18"/>
      <c r="F1191" s="18"/>
      <c r="G1191" s="18"/>
    </row>
    <row r="1192" spans="2:7" s="3" customFormat="1" ht="12" customHeight="1" x14ac:dyDescent="0.3">
      <c r="B1192" s="17"/>
      <c r="C1192" s="18"/>
      <c r="D1192" s="18"/>
      <c r="E1192" s="18"/>
      <c r="F1192" s="18"/>
      <c r="G1192" s="18"/>
    </row>
    <row r="1193" spans="2:7" s="3" customFormat="1" ht="12" customHeight="1" x14ac:dyDescent="0.3">
      <c r="B1193" s="17"/>
      <c r="C1193" s="18"/>
      <c r="D1193" s="18"/>
      <c r="E1193" s="18"/>
      <c r="F1193" s="18"/>
      <c r="G1193" s="18"/>
    </row>
    <row r="1194" spans="2:7" s="3" customFormat="1" ht="12" customHeight="1" x14ac:dyDescent="0.3">
      <c r="B1194" s="17"/>
      <c r="C1194" s="18"/>
      <c r="D1194" s="18"/>
      <c r="E1194" s="18"/>
      <c r="F1194" s="18"/>
      <c r="G1194" s="18"/>
    </row>
    <row r="1195" spans="2:7" s="3" customFormat="1" ht="12" customHeight="1" x14ac:dyDescent="0.3">
      <c r="B1195" s="17"/>
      <c r="C1195" s="18"/>
      <c r="D1195" s="18"/>
      <c r="E1195" s="18"/>
      <c r="F1195" s="18"/>
      <c r="G1195" s="18"/>
    </row>
    <row r="1196" spans="2:7" s="3" customFormat="1" ht="12" customHeight="1" x14ac:dyDescent="0.3">
      <c r="B1196" s="17"/>
      <c r="C1196" s="18"/>
      <c r="D1196" s="18"/>
      <c r="E1196" s="18"/>
      <c r="F1196" s="18"/>
      <c r="G1196" s="18"/>
    </row>
    <row r="1197" spans="2:7" s="3" customFormat="1" ht="12" customHeight="1" x14ac:dyDescent="0.3">
      <c r="B1197" s="17"/>
      <c r="C1197" s="18"/>
      <c r="D1197" s="18"/>
      <c r="E1197" s="18"/>
      <c r="F1197" s="18"/>
      <c r="G1197" s="18"/>
    </row>
    <row r="1198" spans="2:7" s="3" customFormat="1" ht="12" customHeight="1" x14ac:dyDescent="0.3">
      <c r="B1198" s="17"/>
      <c r="C1198" s="18"/>
      <c r="D1198" s="18"/>
      <c r="E1198" s="18"/>
      <c r="F1198" s="18"/>
      <c r="G1198" s="18"/>
    </row>
    <row r="1199" spans="2:7" s="3" customFormat="1" ht="12" customHeight="1" x14ac:dyDescent="0.3">
      <c r="B1199" s="17"/>
      <c r="C1199" s="18"/>
      <c r="D1199" s="18"/>
      <c r="E1199" s="18"/>
      <c r="F1199" s="18"/>
      <c r="G1199" s="18"/>
    </row>
    <row r="1200" spans="2:7" s="3" customFormat="1" ht="12" customHeight="1" x14ac:dyDescent="0.3">
      <c r="B1200" s="17"/>
      <c r="C1200" s="18"/>
      <c r="D1200" s="18"/>
      <c r="E1200" s="18"/>
      <c r="F1200" s="18"/>
      <c r="G1200" s="18"/>
    </row>
    <row r="1201" spans="2:7" s="3" customFormat="1" ht="12" customHeight="1" x14ac:dyDescent="0.3">
      <c r="B1201" s="17"/>
      <c r="C1201" s="18"/>
      <c r="D1201" s="18"/>
      <c r="E1201" s="18"/>
      <c r="F1201" s="18"/>
      <c r="G1201" s="18"/>
    </row>
    <row r="1202" spans="2:7" s="3" customFormat="1" ht="12" customHeight="1" x14ac:dyDescent="0.3">
      <c r="B1202" s="17"/>
      <c r="C1202" s="18"/>
      <c r="D1202" s="18"/>
      <c r="E1202" s="18"/>
      <c r="F1202" s="18"/>
      <c r="G1202" s="18"/>
    </row>
    <row r="1203" spans="2:7" s="3" customFormat="1" ht="12" customHeight="1" x14ac:dyDescent="0.3">
      <c r="B1203" s="17"/>
      <c r="C1203" s="18"/>
      <c r="D1203" s="18"/>
      <c r="E1203" s="18"/>
      <c r="F1203" s="18"/>
      <c r="G1203" s="18"/>
    </row>
    <row r="1204" spans="2:7" s="3" customFormat="1" ht="12" customHeight="1" x14ac:dyDescent="0.3">
      <c r="B1204" s="17"/>
      <c r="C1204" s="18"/>
      <c r="D1204" s="18"/>
      <c r="E1204" s="18"/>
      <c r="F1204" s="18"/>
      <c r="G1204" s="18"/>
    </row>
    <row r="1205" spans="2:7" s="3" customFormat="1" ht="12" customHeight="1" x14ac:dyDescent="0.3">
      <c r="B1205" s="17"/>
      <c r="C1205" s="18"/>
      <c r="D1205" s="18"/>
      <c r="E1205" s="18"/>
      <c r="F1205" s="18"/>
      <c r="G1205" s="18"/>
    </row>
    <row r="1206" spans="2:7" s="3" customFormat="1" ht="12" customHeight="1" x14ac:dyDescent="0.3">
      <c r="B1206" s="17"/>
      <c r="C1206" s="18"/>
      <c r="D1206" s="18"/>
      <c r="E1206" s="18"/>
      <c r="F1206" s="18"/>
      <c r="G1206" s="18"/>
    </row>
    <row r="1207" spans="2:7" s="3" customFormat="1" ht="12" customHeight="1" x14ac:dyDescent="0.3">
      <c r="B1207" s="17"/>
      <c r="C1207" s="18"/>
      <c r="D1207" s="18"/>
      <c r="E1207" s="18"/>
      <c r="F1207" s="18"/>
      <c r="G1207" s="18"/>
    </row>
    <row r="1208" spans="2:7" s="3" customFormat="1" ht="12" customHeight="1" x14ac:dyDescent="0.3">
      <c r="B1208" s="17"/>
      <c r="C1208" s="18"/>
      <c r="D1208" s="18"/>
      <c r="E1208" s="18"/>
      <c r="F1208" s="18"/>
      <c r="G1208" s="18"/>
    </row>
    <row r="1209" spans="2:7" s="3" customFormat="1" ht="12" customHeight="1" x14ac:dyDescent="0.3">
      <c r="B1209" s="17"/>
      <c r="C1209" s="18"/>
      <c r="D1209" s="18"/>
      <c r="E1209" s="18"/>
      <c r="F1209" s="18"/>
      <c r="G1209" s="18"/>
    </row>
    <row r="1210" spans="2:7" s="3" customFormat="1" ht="12" customHeight="1" x14ac:dyDescent="0.3">
      <c r="B1210" s="17"/>
      <c r="C1210" s="18"/>
      <c r="D1210" s="18"/>
      <c r="E1210" s="18"/>
      <c r="F1210" s="18"/>
      <c r="G1210" s="18"/>
    </row>
    <row r="1211" spans="2:7" s="3" customFormat="1" ht="12" customHeight="1" x14ac:dyDescent="0.3">
      <c r="B1211" s="17"/>
      <c r="C1211" s="18"/>
      <c r="D1211" s="18"/>
      <c r="E1211" s="18"/>
      <c r="F1211" s="18"/>
      <c r="G1211" s="18"/>
    </row>
    <row r="1212" spans="2:7" s="3" customFormat="1" ht="12" customHeight="1" x14ac:dyDescent="0.3">
      <c r="B1212" s="17"/>
      <c r="C1212" s="18"/>
      <c r="D1212" s="18"/>
      <c r="E1212" s="18"/>
      <c r="F1212" s="18"/>
      <c r="G1212" s="18"/>
    </row>
    <row r="1213" spans="2:7" s="3" customFormat="1" ht="12" customHeight="1" x14ac:dyDescent="0.3">
      <c r="B1213" s="17"/>
      <c r="C1213" s="18"/>
      <c r="D1213" s="18"/>
      <c r="E1213" s="18"/>
      <c r="F1213" s="18"/>
      <c r="G1213" s="18"/>
    </row>
    <row r="1214" spans="2:7" s="3" customFormat="1" ht="12" customHeight="1" x14ac:dyDescent="0.3">
      <c r="B1214" s="17"/>
      <c r="C1214" s="18"/>
      <c r="D1214" s="18"/>
      <c r="E1214" s="18"/>
      <c r="F1214" s="18"/>
      <c r="G1214" s="18"/>
    </row>
    <row r="1215" spans="2:7" s="3" customFormat="1" ht="12" customHeight="1" x14ac:dyDescent="0.3">
      <c r="B1215" s="17"/>
      <c r="C1215" s="18"/>
      <c r="D1215" s="18"/>
      <c r="E1215" s="18"/>
      <c r="F1215" s="18"/>
      <c r="G1215" s="18"/>
    </row>
    <row r="1216" spans="2:7" s="3" customFormat="1" ht="12" customHeight="1" x14ac:dyDescent="0.3">
      <c r="B1216" s="17"/>
      <c r="C1216" s="18"/>
      <c r="D1216" s="18"/>
      <c r="E1216" s="18"/>
      <c r="F1216" s="18"/>
      <c r="G1216" s="18"/>
    </row>
    <row r="1217" spans="1:7" s="3" customFormat="1" ht="12" customHeight="1" x14ac:dyDescent="0.3">
      <c r="B1217" s="17"/>
      <c r="C1217" s="18"/>
      <c r="D1217" s="18"/>
      <c r="E1217" s="18"/>
      <c r="F1217" s="18"/>
      <c r="G1217" s="18"/>
    </row>
    <row r="1218" spans="1:7" s="3" customFormat="1" ht="12" customHeight="1" x14ac:dyDescent="0.3">
      <c r="B1218" s="17"/>
      <c r="C1218" s="18"/>
      <c r="D1218" s="18"/>
      <c r="E1218" s="18"/>
      <c r="F1218" s="18"/>
      <c r="G1218" s="18"/>
    </row>
    <row r="1219" spans="1:7" s="3" customFormat="1" ht="12" customHeight="1" x14ac:dyDescent="0.3">
      <c r="B1219" s="17"/>
      <c r="C1219" s="18"/>
      <c r="D1219" s="18"/>
      <c r="E1219" s="18"/>
      <c r="F1219" s="18"/>
      <c r="G1219" s="18"/>
    </row>
    <row r="1220" spans="1:7" s="3" customFormat="1" ht="12" customHeight="1" x14ac:dyDescent="0.3">
      <c r="B1220" s="17"/>
      <c r="C1220" s="18"/>
      <c r="D1220" s="18"/>
      <c r="E1220" s="18"/>
      <c r="F1220" s="18"/>
      <c r="G1220" s="18"/>
    </row>
    <row r="1221" spans="1:7" s="3" customFormat="1" ht="12" customHeight="1" x14ac:dyDescent="0.3">
      <c r="B1221" s="17"/>
      <c r="C1221" s="18"/>
      <c r="D1221" s="18"/>
      <c r="E1221" s="18"/>
      <c r="F1221" s="18"/>
      <c r="G1221" s="18"/>
    </row>
    <row r="1222" spans="1:7" s="3" customFormat="1" ht="12" customHeight="1" x14ac:dyDescent="0.3">
      <c r="B1222" s="17"/>
      <c r="C1222" s="18"/>
      <c r="D1222" s="18"/>
      <c r="E1222" s="18"/>
      <c r="F1222" s="18"/>
      <c r="G1222" s="18"/>
    </row>
    <row r="1223" spans="1:7" s="3" customFormat="1" ht="12" customHeight="1" x14ac:dyDescent="0.3">
      <c r="B1223" s="17"/>
      <c r="C1223" s="18"/>
      <c r="D1223" s="18"/>
      <c r="E1223" s="18"/>
      <c r="F1223" s="18"/>
      <c r="G1223" s="18"/>
    </row>
    <row r="1224" spans="1:7" s="4" customFormat="1" ht="20.100000000000001" customHeight="1" x14ac:dyDescent="0.3">
      <c r="B1224" s="25" t="s">
        <v>121</v>
      </c>
      <c r="C1224" s="26"/>
      <c r="D1224" s="27"/>
      <c r="E1224" s="28"/>
      <c r="F1224" s="28"/>
      <c r="G1224" s="29">
        <f>SUM(G1164:G1223)</f>
        <v>175000</v>
      </c>
    </row>
    <row r="1225" spans="1:7" s="1" customFormat="1" ht="13.8" x14ac:dyDescent="0.3">
      <c r="B1225" s="6" t="s">
        <v>1</v>
      </c>
    </row>
    <row r="1226" spans="1:7" s="1" customFormat="1" ht="13.8" x14ac:dyDescent="0.3">
      <c r="B1226" s="6" t="s">
        <v>3</v>
      </c>
    </row>
    <row r="1227" spans="1:7" s="1" customFormat="1" ht="13.8" x14ac:dyDescent="0.3">
      <c r="B1227" s="7" t="s">
        <v>4</v>
      </c>
    </row>
    <row r="1228" spans="1:7" s="1" customFormat="1" ht="13.8" x14ac:dyDescent="0.3">
      <c r="B1228" s="8" t="s">
        <v>5</v>
      </c>
    </row>
    <row r="1229" spans="1:7" s="2" customFormat="1" ht="12" x14ac:dyDescent="0.3">
      <c r="G1229" s="9" t="s">
        <v>666</v>
      </c>
    </row>
    <row r="1230" spans="1:7" s="3" customFormat="1" ht="15.45" customHeight="1" x14ac:dyDescent="0.3">
      <c r="B1230" s="10" t="s">
        <v>7</v>
      </c>
      <c r="C1230" s="10" t="s">
        <v>8</v>
      </c>
      <c r="D1230" s="10" t="s">
        <v>9</v>
      </c>
      <c r="E1230" s="10" t="s">
        <v>10</v>
      </c>
      <c r="F1230" s="10" t="s">
        <v>11</v>
      </c>
      <c r="G1230" s="11" t="s">
        <v>12</v>
      </c>
    </row>
    <row r="1231" spans="1:7" s="3" customFormat="1" ht="12" customHeight="1" x14ac:dyDescent="0.3">
      <c r="A1231" s="3">
        <v>242</v>
      </c>
      <c r="B1231" s="12" t="s">
        <v>667</v>
      </c>
      <c r="C1231" s="13" t="s">
        <v>666</v>
      </c>
      <c r="D1231" s="21"/>
      <c r="E1231" s="22"/>
      <c r="F1231" s="16"/>
      <c r="G1231" s="16"/>
    </row>
    <row r="1232" spans="1:7" s="3" customFormat="1" ht="12" customHeight="1" x14ac:dyDescent="0.3">
      <c r="B1232" s="17"/>
      <c r="C1232" s="18"/>
      <c r="D1232" s="18"/>
      <c r="E1232" s="18"/>
      <c r="F1232" s="18"/>
      <c r="G1232" s="18"/>
    </row>
    <row r="1233" spans="1:7" s="3" customFormat="1" ht="12" customHeight="1" x14ac:dyDescent="0.3">
      <c r="A1233" s="3">
        <v>3647</v>
      </c>
      <c r="B1233" s="19" t="s">
        <v>668</v>
      </c>
      <c r="C1233" s="20" t="s">
        <v>669</v>
      </c>
      <c r="D1233" s="21"/>
      <c r="E1233" s="22"/>
      <c r="F1233" s="16"/>
      <c r="G1233" s="16"/>
    </row>
    <row r="1234" spans="1:7" s="3" customFormat="1" ht="12" customHeight="1" x14ac:dyDescent="0.3">
      <c r="B1234" s="17"/>
      <c r="C1234" s="18"/>
      <c r="D1234" s="18"/>
      <c r="E1234" s="18"/>
      <c r="F1234" s="18"/>
      <c r="G1234" s="18"/>
    </row>
    <row r="1235" spans="1:7" s="3" customFormat="1" ht="24" customHeight="1" x14ac:dyDescent="0.3">
      <c r="A1235" s="3">
        <v>3648</v>
      </c>
      <c r="B1235" s="19" t="s">
        <v>670</v>
      </c>
      <c r="C1235" s="20" t="s">
        <v>671</v>
      </c>
      <c r="D1235" s="21" t="s">
        <v>42</v>
      </c>
      <c r="E1235" s="22">
        <v>75000</v>
      </c>
      <c r="F1235" s="24">
        <v>1</v>
      </c>
      <c r="G1235" s="16">
        <v>75000</v>
      </c>
    </row>
    <row r="1236" spans="1:7" s="3" customFormat="1" ht="12" customHeight="1" x14ac:dyDescent="0.3">
      <c r="B1236" s="17"/>
      <c r="C1236" s="18"/>
      <c r="D1236" s="18"/>
      <c r="E1236" s="18"/>
      <c r="F1236" s="18"/>
      <c r="G1236" s="18"/>
    </row>
    <row r="1237" spans="1:7" s="3" customFormat="1" ht="12" customHeight="1" x14ac:dyDescent="0.3">
      <c r="A1237" s="3">
        <v>3649</v>
      </c>
      <c r="B1237" s="19" t="s">
        <v>672</v>
      </c>
      <c r="C1237" s="20" t="s">
        <v>673</v>
      </c>
      <c r="D1237" s="21" t="s">
        <v>45</v>
      </c>
      <c r="E1237" s="22">
        <f>G1235</f>
        <v>75000</v>
      </c>
      <c r="F1237" s="23">
        <v>0</v>
      </c>
      <c r="G1237" s="16">
        <f>IF(D1237 = CHAR(37), E1237*F1237/100,E1237*F1237)</f>
        <v>0</v>
      </c>
    </row>
    <row r="1238" spans="1:7" s="3" customFormat="1" ht="12" customHeight="1" x14ac:dyDescent="0.3">
      <c r="B1238" s="17"/>
      <c r="C1238" s="18"/>
      <c r="D1238" s="18"/>
      <c r="E1238" s="18"/>
      <c r="F1238" s="18"/>
      <c r="G1238" s="18"/>
    </row>
    <row r="1239" spans="1:7" s="3" customFormat="1" ht="24" customHeight="1" x14ac:dyDescent="0.3">
      <c r="A1239" s="3">
        <v>3673</v>
      </c>
      <c r="B1239" s="19" t="s">
        <v>674</v>
      </c>
      <c r="C1239" s="20" t="s">
        <v>675</v>
      </c>
      <c r="D1239" s="21"/>
      <c r="E1239" s="22"/>
      <c r="F1239" s="16"/>
      <c r="G1239" s="16"/>
    </row>
    <row r="1240" spans="1:7" s="3" customFormat="1" ht="12" customHeight="1" x14ac:dyDescent="0.3">
      <c r="B1240" s="17"/>
      <c r="C1240" s="18"/>
      <c r="D1240" s="18"/>
      <c r="E1240" s="18"/>
      <c r="F1240" s="18"/>
      <c r="G1240" s="18"/>
    </row>
    <row r="1241" spans="1:7" s="3" customFormat="1" ht="12" customHeight="1" x14ac:dyDescent="0.3">
      <c r="A1241" s="3">
        <v>3677</v>
      </c>
      <c r="B1241" s="19" t="s">
        <v>676</v>
      </c>
      <c r="C1241" s="20" t="s">
        <v>677</v>
      </c>
      <c r="D1241" s="21" t="s">
        <v>393</v>
      </c>
      <c r="E1241" s="22">
        <v>500</v>
      </c>
      <c r="F1241" s="23">
        <v>0</v>
      </c>
      <c r="G1241" s="16">
        <f>IF(D1241 = CHAR(37), E1241*F1241/100,E1241*F1241)</f>
        <v>0</v>
      </c>
    </row>
    <row r="1242" spans="1:7" s="3" customFormat="1" ht="12" customHeight="1" x14ac:dyDescent="0.3">
      <c r="B1242" s="17"/>
      <c r="C1242" s="18"/>
      <c r="D1242" s="18"/>
      <c r="E1242" s="18"/>
      <c r="F1242" s="18"/>
      <c r="G1242" s="18"/>
    </row>
    <row r="1243" spans="1:7" s="3" customFormat="1" ht="12" customHeight="1" x14ac:dyDescent="0.3">
      <c r="A1243" s="3">
        <v>3684</v>
      </c>
      <c r="B1243" s="19" t="s">
        <v>678</v>
      </c>
      <c r="C1243" s="20" t="s">
        <v>679</v>
      </c>
      <c r="D1243" s="21"/>
      <c r="E1243" s="22"/>
      <c r="F1243" s="16"/>
      <c r="G1243" s="16"/>
    </row>
    <row r="1244" spans="1:7" s="3" customFormat="1" ht="12" customHeight="1" x14ac:dyDescent="0.3">
      <c r="B1244" s="17"/>
      <c r="C1244" s="18"/>
      <c r="D1244" s="18"/>
      <c r="E1244" s="18"/>
      <c r="F1244" s="18"/>
      <c r="G1244" s="18"/>
    </row>
    <row r="1245" spans="1:7" s="3" customFormat="1" ht="12" customHeight="1" x14ac:dyDescent="0.3">
      <c r="A1245" s="3">
        <v>3688</v>
      </c>
      <c r="B1245" s="19" t="s">
        <v>680</v>
      </c>
      <c r="C1245" s="20" t="s">
        <v>681</v>
      </c>
      <c r="D1245" s="21" t="s">
        <v>393</v>
      </c>
      <c r="E1245" s="22">
        <v>500</v>
      </c>
      <c r="F1245" s="23">
        <v>0</v>
      </c>
      <c r="G1245" s="16">
        <f>IF(D1245 = CHAR(37), E1245*F1245/100,E1245*F1245)</f>
        <v>0</v>
      </c>
    </row>
    <row r="1246" spans="1:7" s="3" customFormat="1" ht="12" customHeight="1" x14ac:dyDescent="0.3">
      <c r="B1246" s="17"/>
      <c r="C1246" s="18"/>
      <c r="D1246" s="18"/>
      <c r="E1246" s="18"/>
      <c r="F1246" s="18"/>
      <c r="G1246" s="18"/>
    </row>
    <row r="1247" spans="1:7" s="3" customFormat="1" ht="24" customHeight="1" x14ac:dyDescent="0.3">
      <c r="A1247" s="3">
        <v>6424</v>
      </c>
      <c r="B1247" s="19" t="s">
        <v>682</v>
      </c>
      <c r="C1247" s="20" t="s">
        <v>426</v>
      </c>
      <c r="D1247" s="21"/>
      <c r="E1247" s="22"/>
      <c r="F1247" s="16"/>
      <c r="G1247" s="16"/>
    </row>
    <row r="1248" spans="1:7" s="3" customFormat="1" ht="12" customHeight="1" x14ac:dyDescent="0.3">
      <c r="B1248" s="17"/>
      <c r="C1248" s="18"/>
      <c r="D1248" s="18"/>
      <c r="E1248" s="18"/>
      <c r="F1248" s="18"/>
      <c r="G1248" s="18"/>
    </row>
    <row r="1249" spans="1:7" s="3" customFormat="1" ht="24" customHeight="1" x14ac:dyDescent="0.3">
      <c r="A1249" s="3">
        <v>6425</v>
      </c>
      <c r="B1249" s="19" t="s">
        <v>683</v>
      </c>
      <c r="C1249" s="20" t="s">
        <v>428</v>
      </c>
      <c r="D1249" s="21"/>
      <c r="E1249" s="22"/>
      <c r="F1249" s="16"/>
      <c r="G1249" s="16"/>
    </row>
    <row r="1250" spans="1:7" s="3" customFormat="1" ht="12" customHeight="1" x14ac:dyDescent="0.3">
      <c r="B1250" s="17"/>
      <c r="C1250" s="18"/>
      <c r="D1250" s="18"/>
      <c r="E1250" s="18"/>
      <c r="F1250" s="18"/>
      <c r="G1250" s="18"/>
    </row>
    <row r="1251" spans="1:7" s="3" customFormat="1" ht="24" customHeight="1" x14ac:dyDescent="0.3">
      <c r="A1251" s="3">
        <v>6426</v>
      </c>
      <c r="B1251" s="19"/>
      <c r="C1251" s="20" t="s">
        <v>429</v>
      </c>
      <c r="D1251" s="21" t="s">
        <v>430</v>
      </c>
      <c r="E1251" s="22">
        <v>500</v>
      </c>
      <c r="F1251" s="23">
        <v>0</v>
      </c>
      <c r="G1251" s="16">
        <f>IF(D1251 = CHAR(37), E1251*F1251/100,E1251*F1251)</f>
        <v>0</v>
      </c>
    </row>
    <row r="1252" spans="1:7" s="3" customFormat="1" ht="12" customHeight="1" x14ac:dyDescent="0.3">
      <c r="B1252" s="17"/>
      <c r="C1252" s="18"/>
      <c r="D1252" s="18"/>
      <c r="E1252" s="18"/>
      <c r="F1252" s="18"/>
      <c r="G1252" s="18"/>
    </row>
    <row r="1253" spans="1:7" s="3" customFormat="1" ht="12" customHeight="1" x14ac:dyDescent="0.3">
      <c r="B1253" s="17"/>
      <c r="C1253" s="18"/>
      <c r="D1253" s="18"/>
      <c r="E1253" s="18"/>
      <c r="F1253" s="18"/>
      <c r="G1253" s="18"/>
    </row>
    <row r="1254" spans="1:7" s="3" customFormat="1" ht="12" customHeight="1" x14ac:dyDescent="0.3">
      <c r="B1254" s="17"/>
      <c r="C1254" s="18"/>
      <c r="D1254" s="18"/>
      <c r="E1254" s="18"/>
      <c r="F1254" s="18"/>
      <c r="G1254" s="18"/>
    </row>
    <row r="1255" spans="1:7" s="3" customFormat="1" ht="12" customHeight="1" x14ac:dyDescent="0.3">
      <c r="B1255" s="17"/>
      <c r="C1255" s="18"/>
      <c r="D1255" s="18"/>
      <c r="E1255" s="18"/>
      <c r="F1255" s="18"/>
      <c r="G1255" s="18"/>
    </row>
    <row r="1256" spans="1:7" s="3" customFormat="1" ht="12" customHeight="1" x14ac:dyDescent="0.3">
      <c r="B1256" s="17"/>
      <c r="C1256" s="18"/>
      <c r="D1256" s="18"/>
      <c r="E1256" s="18"/>
      <c r="F1256" s="18"/>
      <c r="G1256" s="18"/>
    </row>
    <row r="1257" spans="1:7" s="3" customFormat="1" ht="12" customHeight="1" x14ac:dyDescent="0.3">
      <c r="B1257" s="17"/>
      <c r="C1257" s="18"/>
      <c r="D1257" s="18"/>
      <c r="E1257" s="18"/>
      <c r="F1257" s="18"/>
      <c r="G1257" s="18"/>
    </row>
    <row r="1258" spans="1:7" s="3" customFormat="1" ht="12" customHeight="1" x14ac:dyDescent="0.3">
      <c r="B1258" s="17"/>
      <c r="C1258" s="18"/>
      <c r="D1258" s="18"/>
      <c r="E1258" s="18"/>
      <c r="F1258" s="18"/>
      <c r="G1258" s="18"/>
    </row>
    <row r="1259" spans="1:7" s="3" customFormat="1" ht="12" customHeight="1" x14ac:dyDescent="0.3">
      <c r="B1259" s="17"/>
      <c r="C1259" s="18"/>
      <c r="D1259" s="18"/>
      <c r="E1259" s="18"/>
      <c r="F1259" s="18"/>
      <c r="G1259" s="18"/>
    </row>
    <row r="1260" spans="1:7" s="3" customFormat="1" ht="12" customHeight="1" x14ac:dyDescent="0.3">
      <c r="B1260" s="17"/>
      <c r="C1260" s="18"/>
      <c r="D1260" s="18"/>
      <c r="E1260" s="18"/>
      <c r="F1260" s="18"/>
      <c r="G1260" s="18"/>
    </row>
    <row r="1261" spans="1:7" s="3" customFormat="1" ht="12" customHeight="1" x14ac:dyDescent="0.3">
      <c r="B1261" s="17"/>
      <c r="C1261" s="18"/>
      <c r="D1261" s="18"/>
      <c r="E1261" s="18"/>
      <c r="F1261" s="18"/>
      <c r="G1261" s="18"/>
    </row>
    <row r="1262" spans="1:7" s="3" customFormat="1" ht="12" customHeight="1" x14ac:dyDescent="0.3">
      <c r="B1262" s="17"/>
      <c r="C1262" s="18"/>
      <c r="D1262" s="18"/>
      <c r="E1262" s="18"/>
      <c r="F1262" s="18"/>
      <c r="G1262" s="18"/>
    </row>
    <row r="1263" spans="1:7" s="3" customFormat="1" ht="12" customHeight="1" x14ac:dyDescent="0.3">
      <c r="B1263" s="17"/>
      <c r="C1263" s="18"/>
      <c r="D1263" s="18"/>
      <c r="E1263" s="18"/>
      <c r="F1263" s="18"/>
      <c r="G1263" s="18"/>
    </row>
    <row r="1264" spans="1:7" s="3" customFormat="1" ht="12" customHeight="1" x14ac:dyDescent="0.3">
      <c r="B1264" s="17"/>
      <c r="C1264" s="18"/>
      <c r="D1264" s="18"/>
      <c r="E1264" s="18"/>
      <c r="F1264" s="18"/>
      <c r="G1264" s="18"/>
    </row>
    <row r="1265" spans="2:7" s="3" customFormat="1" ht="12" customHeight="1" x14ac:dyDescent="0.3">
      <c r="B1265" s="17"/>
      <c r="C1265" s="18"/>
      <c r="D1265" s="18"/>
      <c r="E1265" s="18"/>
      <c r="F1265" s="18"/>
      <c r="G1265" s="18"/>
    </row>
    <row r="1266" spans="2:7" s="3" customFormat="1" ht="12" customHeight="1" x14ac:dyDescent="0.3">
      <c r="B1266" s="17"/>
      <c r="C1266" s="18"/>
      <c r="D1266" s="18"/>
      <c r="E1266" s="18"/>
      <c r="F1266" s="18"/>
      <c r="G1266" s="18"/>
    </row>
    <row r="1267" spans="2:7" s="3" customFormat="1" ht="12" customHeight="1" x14ac:dyDescent="0.3">
      <c r="B1267" s="17"/>
      <c r="C1267" s="18"/>
      <c r="D1267" s="18"/>
      <c r="E1267" s="18"/>
      <c r="F1267" s="18"/>
      <c r="G1267" s="18"/>
    </row>
    <row r="1268" spans="2:7" s="3" customFormat="1" ht="12" customHeight="1" x14ac:dyDescent="0.3">
      <c r="B1268" s="17"/>
      <c r="C1268" s="18"/>
      <c r="D1268" s="18"/>
      <c r="E1268" s="18"/>
      <c r="F1268" s="18"/>
      <c r="G1268" s="18"/>
    </row>
    <row r="1269" spans="2:7" s="3" customFormat="1" ht="12" customHeight="1" x14ac:dyDescent="0.3">
      <c r="B1269" s="17"/>
      <c r="C1269" s="18"/>
      <c r="D1269" s="18"/>
      <c r="E1269" s="18"/>
      <c r="F1269" s="18"/>
      <c r="G1269" s="18"/>
    </row>
    <row r="1270" spans="2:7" s="3" customFormat="1" ht="12" customHeight="1" x14ac:dyDescent="0.3">
      <c r="B1270" s="17"/>
      <c r="C1270" s="18"/>
      <c r="D1270" s="18"/>
      <c r="E1270" s="18"/>
      <c r="F1270" s="18"/>
      <c r="G1270" s="18"/>
    </row>
    <row r="1271" spans="2:7" s="3" customFormat="1" ht="12" customHeight="1" x14ac:dyDescent="0.3">
      <c r="B1271" s="17"/>
      <c r="C1271" s="18"/>
      <c r="D1271" s="18"/>
      <c r="E1271" s="18"/>
      <c r="F1271" s="18"/>
      <c r="G1271" s="18"/>
    </row>
    <row r="1272" spans="2:7" s="3" customFormat="1" ht="12" customHeight="1" x14ac:dyDescent="0.3">
      <c r="B1272" s="17"/>
      <c r="C1272" s="18"/>
      <c r="D1272" s="18"/>
      <c r="E1272" s="18"/>
      <c r="F1272" s="18"/>
      <c r="G1272" s="18"/>
    </row>
    <row r="1273" spans="2:7" s="3" customFormat="1" ht="12" customHeight="1" x14ac:dyDescent="0.3">
      <c r="B1273" s="17"/>
      <c r="C1273" s="18"/>
      <c r="D1273" s="18"/>
      <c r="E1273" s="18"/>
      <c r="F1273" s="18"/>
      <c r="G1273" s="18"/>
    </row>
    <row r="1274" spans="2:7" s="3" customFormat="1" ht="12" customHeight="1" x14ac:dyDescent="0.3">
      <c r="B1274" s="17"/>
      <c r="C1274" s="18"/>
      <c r="D1274" s="18"/>
      <c r="E1274" s="18"/>
      <c r="F1274" s="18"/>
      <c r="G1274" s="18"/>
    </row>
    <row r="1275" spans="2:7" s="3" customFormat="1" ht="12" customHeight="1" x14ac:dyDescent="0.3">
      <c r="B1275" s="17"/>
      <c r="C1275" s="18"/>
      <c r="D1275" s="18"/>
      <c r="E1275" s="18"/>
      <c r="F1275" s="18"/>
      <c r="G1275" s="18"/>
    </row>
    <row r="1276" spans="2:7" s="3" customFormat="1" ht="12" customHeight="1" x14ac:dyDescent="0.3">
      <c r="B1276" s="17"/>
      <c r="C1276" s="18"/>
      <c r="D1276" s="18"/>
      <c r="E1276" s="18"/>
      <c r="F1276" s="18"/>
      <c r="G1276" s="18"/>
    </row>
    <row r="1277" spans="2:7" s="3" customFormat="1" ht="12" customHeight="1" x14ac:dyDescent="0.3">
      <c r="B1277" s="17"/>
      <c r="C1277" s="18"/>
      <c r="D1277" s="18"/>
      <c r="E1277" s="18"/>
      <c r="F1277" s="18"/>
      <c r="G1277" s="18"/>
    </row>
    <row r="1278" spans="2:7" s="3" customFormat="1" ht="12" customHeight="1" x14ac:dyDescent="0.3">
      <c r="B1278" s="17"/>
      <c r="C1278" s="18"/>
      <c r="D1278" s="18"/>
      <c r="E1278" s="18"/>
      <c r="F1278" s="18"/>
      <c r="G1278" s="18"/>
    </row>
    <row r="1279" spans="2:7" s="3" customFormat="1" ht="12" customHeight="1" x14ac:dyDescent="0.3">
      <c r="B1279" s="17"/>
      <c r="C1279" s="18"/>
      <c r="D1279" s="18"/>
      <c r="E1279" s="18"/>
      <c r="F1279" s="18"/>
      <c r="G1279" s="18"/>
    </row>
    <row r="1280" spans="2:7" s="3" customFormat="1" ht="12" customHeight="1" x14ac:dyDescent="0.3">
      <c r="B1280" s="17"/>
      <c r="C1280" s="18"/>
      <c r="D1280" s="18"/>
      <c r="E1280" s="18"/>
      <c r="F1280" s="18"/>
      <c r="G1280" s="18"/>
    </row>
    <row r="1281" spans="2:7" s="3" customFormat="1" ht="12" customHeight="1" x14ac:dyDescent="0.3">
      <c r="B1281" s="17"/>
      <c r="C1281" s="18"/>
      <c r="D1281" s="18"/>
      <c r="E1281" s="18"/>
      <c r="F1281" s="18"/>
      <c r="G1281" s="18"/>
    </row>
    <row r="1282" spans="2:7" s="3" customFormat="1" ht="12" customHeight="1" x14ac:dyDescent="0.3">
      <c r="B1282" s="17"/>
      <c r="C1282" s="18"/>
      <c r="D1282" s="18"/>
      <c r="E1282" s="18"/>
      <c r="F1282" s="18"/>
      <c r="G1282" s="18"/>
    </row>
    <row r="1283" spans="2:7" s="3" customFormat="1" ht="12" customHeight="1" x14ac:dyDescent="0.3">
      <c r="B1283" s="17"/>
      <c r="C1283" s="18"/>
      <c r="D1283" s="18"/>
      <c r="E1283" s="18"/>
      <c r="F1283" s="18"/>
      <c r="G1283" s="18"/>
    </row>
    <row r="1284" spans="2:7" s="3" customFormat="1" ht="12" customHeight="1" x14ac:dyDescent="0.3">
      <c r="B1284" s="17"/>
      <c r="C1284" s="18"/>
      <c r="D1284" s="18"/>
      <c r="E1284" s="18"/>
      <c r="F1284" s="18"/>
      <c r="G1284" s="18"/>
    </row>
    <row r="1285" spans="2:7" s="3" customFormat="1" ht="12" customHeight="1" x14ac:dyDescent="0.3">
      <c r="B1285" s="17"/>
      <c r="C1285" s="18"/>
      <c r="D1285" s="18"/>
      <c r="E1285" s="18"/>
      <c r="F1285" s="18"/>
      <c r="G1285" s="18"/>
    </row>
    <row r="1286" spans="2:7" s="3" customFormat="1" ht="12" customHeight="1" x14ac:dyDescent="0.3">
      <c r="B1286" s="17"/>
      <c r="C1286" s="18"/>
      <c r="D1286" s="18"/>
      <c r="E1286" s="18"/>
      <c r="F1286" s="18"/>
      <c r="G1286" s="18"/>
    </row>
    <row r="1287" spans="2:7" s="3" customFormat="1" ht="12" customHeight="1" x14ac:dyDescent="0.3">
      <c r="B1287" s="17"/>
      <c r="C1287" s="18"/>
      <c r="D1287" s="18"/>
      <c r="E1287" s="18"/>
      <c r="F1287" s="18"/>
      <c r="G1287" s="18"/>
    </row>
    <row r="1288" spans="2:7" s="3" customFormat="1" ht="12" customHeight="1" x14ac:dyDescent="0.3">
      <c r="B1288" s="17"/>
      <c r="C1288" s="18"/>
      <c r="D1288" s="18"/>
      <c r="E1288" s="18"/>
      <c r="F1288" s="18"/>
      <c r="G1288" s="18"/>
    </row>
    <row r="1289" spans="2:7" s="3" customFormat="1" ht="12" customHeight="1" x14ac:dyDescent="0.3">
      <c r="B1289" s="17"/>
      <c r="C1289" s="18"/>
      <c r="D1289" s="18"/>
      <c r="E1289" s="18"/>
      <c r="F1289" s="18"/>
      <c r="G1289" s="18"/>
    </row>
    <row r="1290" spans="2:7" s="3" customFormat="1" ht="12" customHeight="1" x14ac:dyDescent="0.3">
      <c r="B1290" s="17"/>
      <c r="C1290" s="18"/>
      <c r="D1290" s="18"/>
      <c r="E1290" s="18"/>
      <c r="F1290" s="18"/>
      <c r="G1290" s="18"/>
    </row>
    <row r="1291" spans="2:7" s="3" customFormat="1" ht="12" customHeight="1" x14ac:dyDescent="0.3">
      <c r="B1291" s="17"/>
      <c r="C1291" s="18"/>
      <c r="D1291" s="18"/>
      <c r="E1291" s="18"/>
      <c r="F1291" s="18"/>
      <c r="G1291" s="18"/>
    </row>
    <row r="1292" spans="2:7" s="4" customFormat="1" ht="20.100000000000001" customHeight="1" x14ac:dyDescent="0.3">
      <c r="B1292" s="25" t="s">
        <v>121</v>
      </c>
      <c r="C1292" s="26"/>
      <c r="D1292" s="27"/>
      <c r="E1292" s="28"/>
      <c r="F1292" s="28"/>
      <c r="G1292" s="29">
        <f>SUM(G1231:G1291)</f>
        <v>75000</v>
      </c>
    </row>
    <row r="1293" spans="2:7" s="1" customFormat="1" ht="13.8" x14ac:dyDescent="0.3">
      <c r="B1293" s="6" t="s">
        <v>1</v>
      </c>
    </row>
    <row r="1294" spans="2:7" s="1" customFormat="1" ht="13.8" x14ac:dyDescent="0.3">
      <c r="B1294" s="6" t="s">
        <v>3</v>
      </c>
    </row>
    <row r="1295" spans="2:7" s="1" customFormat="1" ht="13.8" x14ac:dyDescent="0.3">
      <c r="B1295" s="7" t="s">
        <v>4</v>
      </c>
    </row>
    <row r="1296" spans="2:7" s="1" customFormat="1" ht="13.8" x14ac:dyDescent="0.3">
      <c r="B1296" s="8" t="s">
        <v>5</v>
      </c>
    </row>
    <row r="1297" spans="1:7" s="2" customFormat="1" ht="12" x14ac:dyDescent="0.3">
      <c r="G1297" s="9" t="s">
        <v>684</v>
      </c>
    </row>
    <row r="1298" spans="1:7" s="3" customFormat="1" ht="15.45" customHeight="1" x14ac:dyDescent="0.3">
      <c r="B1298" s="10" t="s">
        <v>7</v>
      </c>
      <c r="C1298" s="10" t="s">
        <v>8</v>
      </c>
      <c r="D1298" s="10" t="s">
        <v>9</v>
      </c>
      <c r="E1298" s="10" t="s">
        <v>10</v>
      </c>
      <c r="F1298" s="10" t="s">
        <v>11</v>
      </c>
      <c r="G1298" s="11" t="s">
        <v>12</v>
      </c>
    </row>
    <row r="1299" spans="1:7" s="3" customFormat="1" ht="12" customHeight="1" x14ac:dyDescent="0.3">
      <c r="A1299" s="3">
        <v>243</v>
      </c>
      <c r="B1299" s="12" t="s">
        <v>685</v>
      </c>
      <c r="C1299" s="13" t="s">
        <v>684</v>
      </c>
      <c r="D1299" s="21"/>
      <c r="E1299" s="22"/>
      <c r="F1299" s="16"/>
      <c r="G1299" s="16"/>
    </row>
    <row r="1300" spans="1:7" s="3" customFormat="1" ht="12" customHeight="1" x14ac:dyDescent="0.3">
      <c r="B1300" s="17"/>
      <c r="C1300" s="18"/>
      <c r="D1300" s="18"/>
      <c r="E1300" s="18"/>
      <c r="F1300" s="18"/>
      <c r="G1300" s="18"/>
    </row>
    <row r="1301" spans="1:7" s="3" customFormat="1" ht="24" customHeight="1" x14ac:dyDescent="0.3">
      <c r="A1301" s="3">
        <v>3733</v>
      </c>
      <c r="B1301" s="19" t="s">
        <v>686</v>
      </c>
      <c r="C1301" s="20" t="s">
        <v>687</v>
      </c>
      <c r="D1301" s="21"/>
      <c r="E1301" s="22"/>
      <c r="F1301" s="16"/>
      <c r="G1301" s="16"/>
    </row>
    <row r="1302" spans="1:7" s="3" customFormat="1" ht="12" customHeight="1" x14ac:dyDescent="0.3">
      <c r="B1302" s="17"/>
      <c r="C1302" s="18"/>
      <c r="D1302" s="18"/>
      <c r="E1302" s="18"/>
      <c r="F1302" s="18"/>
      <c r="G1302" s="18"/>
    </row>
    <row r="1303" spans="1:7" s="3" customFormat="1" ht="12" customHeight="1" x14ac:dyDescent="0.3">
      <c r="A1303" s="3">
        <v>3734</v>
      </c>
      <c r="B1303" s="19" t="s">
        <v>688</v>
      </c>
      <c r="C1303" s="20" t="s">
        <v>689</v>
      </c>
      <c r="D1303" s="21"/>
      <c r="E1303" s="22"/>
      <c r="F1303" s="16"/>
      <c r="G1303" s="16"/>
    </row>
    <row r="1304" spans="1:7" s="3" customFormat="1" ht="12" customHeight="1" x14ac:dyDescent="0.3">
      <c r="B1304" s="17"/>
      <c r="C1304" s="18"/>
      <c r="D1304" s="18"/>
      <c r="E1304" s="18"/>
      <c r="F1304" s="18"/>
      <c r="G1304" s="18"/>
    </row>
    <row r="1305" spans="1:7" s="3" customFormat="1" ht="12" customHeight="1" x14ac:dyDescent="0.3">
      <c r="A1305" s="3">
        <v>3736</v>
      </c>
      <c r="B1305" s="19"/>
      <c r="C1305" s="20" t="s">
        <v>690</v>
      </c>
      <c r="D1305" s="21" t="s">
        <v>393</v>
      </c>
      <c r="E1305" s="22">
        <v>5300</v>
      </c>
      <c r="F1305" s="23">
        <v>0</v>
      </c>
      <c r="G1305" s="16">
        <f>IF(D1305 = CHAR(37), E1305*F1305/100,E1305*F1305)</f>
        <v>0</v>
      </c>
    </row>
    <row r="1306" spans="1:7" s="3" customFormat="1" ht="12" customHeight="1" x14ac:dyDescent="0.3">
      <c r="B1306" s="17"/>
      <c r="C1306" s="18"/>
      <c r="D1306" s="18"/>
      <c r="E1306" s="18"/>
      <c r="F1306" s="18"/>
      <c r="G1306" s="18"/>
    </row>
    <row r="1307" spans="1:7" s="3" customFormat="1" ht="12" customHeight="1" x14ac:dyDescent="0.3">
      <c r="A1307" s="3">
        <v>6597</v>
      </c>
      <c r="B1307" s="19"/>
      <c r="C1307" s="20" t="s">
        <v>691</v>
      </c>
      <c r="D1307" s="21" t="s">
        <v>393</v>
      </c>
      <c r="E1307" s="22">
        <v>8200</v>
      </c>
      <c r="F1307" s="23">
        <v>0</v>
      </c>
      <c r="G1307" s="16">
        <f>IF(D1307 = CHAR(37), E1307*F1307/100,E1307*F1307)</f>
        <v>0</v>
      </c>
    </row>
    <row r="1308" spans="1:7" s="3" customFormat="1" ht="12" customHeight="1" x14ac:dyDescent="0.3">
      <c r="B1308" s="17"/>
      <c r="C1308" s="18"/>
      <c r="D1308" s="18"/>
      <c r="E1308" s="18"/>
      <c r="F1308" s="18"/>
      <c r="G1308" s="18"/>
    </row>
    <row r="1309" spans="1:7" s="3" customFormat="1" ht="12" customHeight="1" x14ac:dyDescent="0.3">
      <c r="A1309" s="3">
        <v>6598</v>
      </c>
      <c r="B1309" s="19"/>
      <c r="C1309" s="20" t="s">
        <v>692</v>
      </c>
      <c r="D1309" s="21" t="s">
        <v>393</v>
      </c>
      <c r="E1309" s="22">
        <v>1000</v>
      </c>
      <c r="F1309" s="23">
        <v>0</v>
      </c>
      <c r="G1309" s="16">
        <f>IF(D1309 = CHAR(37), E1309*F1309/100,E1309*F1309)</f>
        <v>0</v>
      </c>
    </row>
    <row r="1310" spans="1:7" s="3" customFormat="1" ht="12" customHeight="1" x14ac:dyDescent="0.3">
      <c r="B1310" s="17"/>
      <c r="C1310" s="18"/>
      <c r="D1310" s="18"/>
      <c r="E1310" s="18"/>
      <c r="F1310" s="18"/>
      <c r="G1310" s="18"/>
    </row>
    <row r="1311" spans="1:7" s="3" customFormat="1" ht="12" customHeight="1" x14ac:dyDescent="0.3">
      <c r="B1311" s="17"/>
      <c r="C1311" s="18"/>
      <c r="D1311" s="18"/>
      <c r="E1311" s="18"/>
      <c r="F1311" s="18"/>
      <c r="G1311" s="18"/>
    </row>
    <row r="1312" spans="1:7" s="3" customFormat="1" ht="12" customHeight="1" x14ac:dyDescent="0.3">
      <c r="B1312" s="17"/>
      <c r="C1312" s="18"/>
      <c r="D1312" s="18"/>
      <c r="E1312" s="18"/>
      <c r="F1312" s="18"/>
      <c r="G1312" s="18"/>
    </row>
    <row r="1313" spans="2:7" s="3" customFormat="1" ht="12" customHeight="1" x14ac:dyDescent="0.3">
      <c r="B1313" s="17"/>
      <c r="C1313" s="18"/>
      <c r="D1313" s="18"/>
      <c r="E1313" s="18"/>
      <c r="F1313" s="18"/>
      <c r="G1313" s="18"/>
    </row>
    <row r="1314" spans="2:7" s="3" customFormat="1" ht="12" customHeight="1" x14ac:dyDescent="0.3">
      <c r="B1314" s="17"/>
      <c r="C1314" s="18"/>
      <c r="D1314" s="18"/>
      <c r="E1314" s="18"/>
      <c r="F1314" s="18"/>
      <c r="G1314" s="18"/>
    </row>
    <row r="1315" spans="2:7" s="3" customFormat="1" ht="12" customHeight="1" x14ac:dyDescent="0.3">
      <c r="B1315" s="17"/>
      <c r="C1315" s="18"/>
      <c r="D1315" s="18"/>
      <c r="E1315" s="18"/>
      <c r="F1315" s="18"/>
      <c r="G1315" s="18"/>
    </row>
    <row r="1316" spans="2:7" s="3" customFormat="1" ht="12" customHeight="1" x14ac:dyDescent="0.3">
      <c r="B1316" s="17"/>
      <c r="C1316" s="18"/>
      <c r="D1316" s="18"/>
      <c r="E1316" s="18"/>
      <c r="F1316" s="18"/>
      <c r="G1316" s="18"/>
    </row>
    <row r="1317" spans="2:7" s="3" customFormat="1" ht="12" customHeight="1" x14ac:dyDescent="0.3">
      <c r="B1317" s="17"/>
      <c r="C1317" s="18"/>
      <c r="D1317" s="18"/>
      <c r="E1317" s="18"/>
      <c r="F1317" s="18"/>
      <c r="G1317" s="18"/>
    </row>
    <row r="1318" spans="2:7" s="3" customFormat="1" ht="12" customHeight="1" x14ac:dyDescent="0.3">
      <c r="B1318" s="17"/>
      <c r="C1318" s="18"/>
      <c r="D1318" s="18"/>
      <c r="E1318" s="18"/>
      <c r="F1318" s="18"/>
      <c r="G1318" s="18"/>
    </row>
    <row r="1319" spans="2:7" s="3" customFormat="1" ht="12" customHeight="1" x14ac:dyDescent="0.3">
      <c r="B1319" s="17"/>
      <c r="C1319" s="18"/>
      <c r="D1319" s="18"/>
      <c r="E1319" s="18"/>
      <c r="F1319" s="18"/>
      <c r="G1319" s="18"/>
    </row>
    <row r="1320" spans="2:7" s="3" customFormat="1" ht="12" customHeight="1" x14ac:dyDescent="0.3">
      <c r="B1320" s="17"/>
      <c r="C1320" s="18"/>
      <c r="D1320" s="18"/>
      <c r="E1320" s="18"/>
      <c r="F1320" s="18"/>
      <c r="G1320" s="18"/>
    </row>
    <row r="1321" spans="2:7" s="3" customFormat="1" ht="12" customHeight="1" x14ac:dyDescent="0.3">
      <c r="B1321" s="17"/>
      <c r="C1321" s="18"/>
      <c r="D1321" s="18"/>
      <c r="E1321" s="18"/>
      <c r="F1321" s="18"/>
      <c r="G1321" s="18"/>
    </row>
    <row r="1322" spans="2:7" s="3" customFormat="1" ht="12" customHeight="1" x14ac:dyDescent="0.3">
      <c r="B1322" s="17"/>
      <c r="C1322" s="18"/>
      <c r="D1322" s="18"/>
      <c r="E1322" s="18"/>
      <c r="F1322" s="18"/>
      <c r="G1322" s="18"/>
    </row>
    <row r="1323" spans="2:7" s="3" customFormat="1" ht="12" customHeight="1" x14ac:dyDescent="0.3">
      <c r="B1323" s="17"/>
      <c r="C1323" s="18"/>
      <c r="D1323" s="18"/>
      <c r="E1323" s="18"/>
      <c r="F1323" s="18"/>
      <c r="G1323" s="18"/>
    </row>
    <row r="1324" spans="2:7" s="3" customFormat="1" ht="12" customHeight="1" x14ac:dyDescent="0.3">
      <c r="B1324" s="17"/>
      <c r="C1324" s="18"/>
      <c r="D1324" s="18"/>
      <c r="E1324" s="18"/>
      <c r="F1324" s="18"/>
      <c r="G1324" s="18"/>
    </row>
    <row r="1325" spans="2:7" s="3" customFormat="1" ht="12" customHeight="1" x14ac:dyDescent="0.3">
      <c r="B1325" s="17"/>
      <c r="C1325" s="18"/>
      <c r="D1325" s="18"/>
      <c r="E1325" s="18"/>
      <c r="F1325" s="18"/>
      <c r="G1325" s="18"/>
    </row>
    <row r="1326" spans="2:7" s="3" customFormat="1" ht="12" customHeight="1" x14ac:dyDescent="0.3">
      <c r="B1326" s="17"/>
      <c r="C1326" s="18"/>
      <c r="D1326" s="18"/>
      <c r="E1326" s="18"/>
      <c r="F1326" s="18"/>
      <c r="G1326" s="18"/>
    </row>
    <row r="1327" spans="2:7" s="3" customFormat="1" ht="12" customHeight="1" x14ac:dyDescent="0.3">
      <c r="B1327" s="17"/>
      <c r="C1327" s="18"/>
      <c r="D1327" s="18"/>
      <c r="E1327" s="18"/>
      <c r="F1327" s="18"/>
      <c r="G1327" s="18"/>
    </row>
    <row r="1328" spans="2:7" s="3" customFormat="1" ht="12" customHeight="1" x14ac:dyDescent="0.3">
      <c r="B1328" s="17"/>
      <c r="C1328" s="18"/>
      <c r="D1328" s="18"/>
      <c r="E1328" s="18"/>
      <c r="F1328" s="18"/>
      <c r="G1328" s="18"/>
    </row>
    <row r="1329" spans="2:7" s="3" customFormat="1" ht="12" customHeight="1" x14ac:dyDescent="0.3">
      <c r="B1329" s="17"/>
      <c r="C1329" s="18"/>
      <c r="D1329" s="18"/>
      <c r="E1329" s="18"/>
      <c r="F1329" s="18"/>
      <c r="G1329" s="18"/>
    </row>
    <row r="1330" spans="2:7" s="3" customFormat="1" ht="12" customHeight="1" x14ac:dyDescent="0.3">
      <c r="B1330" s="17"/>
      <c r="C1330" s="18"/>
      <c r="D1330" s="18"/>
      <c r="E1330" s="18"/>
      <c r="F1330" s="18"/>
      <c r="G1330" s="18"/>
    </row>
    <row r="1331" spans="2:7" s="3" customFormat="1" ht="12" customHeight="1" x14ac:dyDescent="0.3">
      <c r="B1331" s="17"/>
      <c r="C1331" s="18"/>
      <c r="D1331" s="18"/>
      <c r="E1331" s="18"/>
      <c r="F1331" s="18"/>
      <c r="G1331" s="18"/>
    </row>
    <row r="1332" spans="2:7" s="3" customFormat="1" ht="12" customHeight="1" x14ac:dyDescent="0.3">
      <c r="B1332" s="17"/>
      <c r="C1332" s="18"/>
      <c r="D1332" s="18"/>
      <c r="E1332" s="18"/>
      <c r="F1332" s="18"/>
      <c r="G1332" s="18"/>
    </row>
    <row r="1333" spans="2:7" s="3" customFormat="1" ht="12" customHeight="1" x14ac:dyDescent="0.3">
      <c r="B1333" s="17"/>
      <c r="C1333" s="18"/>
      <c r="D1333" s="18"/>
      <c r="E1333" s="18"/>
      <c r="F1333" s="18"/>
      <c r="G1333" s="18"/>
    </row>
    <row r="1334" spans="2:7" s="3" customFormat="1" ht="12" customHeight="1" x14ac:dyDescent="0.3">
      <c r="B1334" s="17"/>
      <c r="C1334" s="18"/>
      <c r="D1334" s="18"/>
      <c r="E1334" s="18"/>
      <c r="F1334" s="18"/>
      <c r="G1334" s="18"/>
    </row>
    <row r="1335" spans="2:7" s="3" customFormat="1" ht="12" customHeight="1" x14ac:dyDescent="0.3">
      <c r="B1335" s="17"/>
      <c r="C1335" s="18"/>
      <c r="D1335" s="18"/>
      <c r="E1335" s="18"/>
      <c r="F1335" s="18"/>
      <c r="G1335" s="18"/>
    </row>
    <row r="1336" spans="2:7" s="3" customFormat="1" ht="12" customHeight="1" x14ac:dyDescent="0.3">
      <c r="B1336" s="17"/>
      <c r="C1336" s="18"/>
      <c r="D1336" s="18"/>
      <c r="E1336" s="18"/>
      <c r="F1336" s="18"/>
      <c r="G1336" s="18"/>
    </row>
    <row r="1337" spans="2:7" s="3" customFormat="1" ht="12" customHeight="1" x14ac:dyDescent="0.3">
      <c r="B1337" s="17"/>
      <c r="C1337" s="18"/>
      <c r="D1337" s="18"/>
      <c r="E1337" s="18"/>
      <c r="F1337" s="18"/>
      <c r="G1337" s="18"/>
    </row>
    <row r="1338" spans="2:7" s="3" customFormat="1" ht="12" customHeight="1" x14ac:dyDescent="0.3">
      <c r="B1338" s="17"/>
      <c r="C1338" s="18"/>
      <c r="D1338" s="18"/>
      <c r="E1338" s="18"/>
      <c r="F1338" s="18"/>
      <c r="G1338" s="18"/>
    </row>
    <row r="1339" spans="2:7" s="3" customFormat="1" ht="12" customHeight="1" x14ac:dyDescent="0.3">
      <c r="B1339" s="17"/>
      <c r="C1339" s="18"/>
      <c r="D1339" s="18"/>
      <c r="E1339" s="18"/>
      <c r="F1339" s="18"/>
      <c r="G1339" s="18"/>
    </row>
    <row r="1340" spans="2:7" s="3" customFormat="1" ht="12" customHeight="1" x14ac:dyDescent="0.3">
      <c r="B1340" s="17"/>
      <c r="C1340" s="18"/>
      <c r="D1340" s="18"/>
      <c r="E1340" s="18"/>
      <c r="F1340" s="18"/>
      <c r="G1340" s="18"/>
    </row>
    <row r="1341" spans="2:7" s="3" customFormat="1" ht="12" customHeight="1" x14ac:dyDescent="0.3">
      <c r="B1341" s="17"/>
      <c r="C1341" s="18"/>
      <c r="D1341" s="18"/>
      <c r="E1341" s="18"/>
      <c r="F1341" s="18"/>
      <c r="G1341" s="18"/>
    </row>
    <row r="1342" spans="2:7" s="3" customFormat="1" ht="12" customHeight="1" x14ac:dyDescent="0.3">
      <c r="B1342" s="17"/>
      <c r="C1342" s="18"/>
      <c r="D1342" s="18"/>
      <c r="E1342" s="18"/>
      <c r="F1342" s="18"/>
      <c r="G1342" s="18"/>
    </row>
    <row r="1343" spans="2:7" s="3" customFormat="1" ht="12" customHeight="1" x14ac:dyDescent="0.3">
      <c r="B1343" s="17"/>
      <c r="C1343" s="18"/>
      <c r="D1343" s="18"/>
      <c r="E1343" s="18"/>
      <c r="F1343" s="18"/>
      <c r="G1343" s="18"/>
    </row>
    <row r="1344" spans="2:7" s="3" customFormat="1" ht="12" customHeight="1" x14ac:dyDescent="0.3">
      <c r="B1344" s="17"/>
      <c r="C1344" s="18"/>
      <c r="D1344" s="18"/>
      <c r="E1344" s="18"/>
      <c r="F1344" s="18"/>
      <c r="G1344" s="18"/>
    </row>
    <row r="1345" spans="2:7" s="3" customFormat="1" ht="12" customHeight="1" x14ac:dyDescent="0.3">
      <c r="B1345" s="17"/>
      <c r="C1345" s="18"/>
      <c r="D1345" s="18"/>
      <c r="E1345" s="18"/>
      <c r="F1345" s="18"/>
      <c r="G1345" s="18"/>
    </row>
    <row r="1346" spans="2:7" s="3" customFormat="1" ht="12" customHeight="1" x14ac:dyDescent="0.3">
      <c r="B1346" s="17"/>
      <c r="C1346" s="18"/>
      <c r="D1346" s="18"/>
      <c r="E1346" s="18"/>
      <c r="F1346" s="18"/>
      <c r="G1346" s="18"/>
    </row>
    <row r="1347" spans="2:7" s="3" customFormat="1" ht="12" customHeight="1" x14ac:dyDescent="0.3">
      <c r="B1347" s="17"/>
      <c r="C1347" s="18"/>
      <c r="D1347" s="18"/>
      <c r="E1347" s="18"/>
      <c r="F1347" s="18"/>
      <c r="G1347" s="18"/>
    </row>
    <row r="1348" spans="2:7" s="3" customFormat="1" ht="12" customHeight="1" x14ac:dyDescent="0.3">
      <c r="B1348" s="17"/>
      <c r="C1348" s="18"/>
      <c r="D1348" s="18"/>
      <c r="E1348" s="18"/>
      <c r="F1348" s="18"/>
      <c r="G1348" s="18"/>
    </row>
    <row r="1349" spans="2:7" s="3" customFormat="1" ht="12" customHeight="1" x14ac:dyDescent="0.3">
      <c r="B1349" s="17"/>
      <c r="C1349" s="18"/>
      <c r="D1349" s="18"/>
      <c r="E1349" s="18"/>
      <c r="F1349" s="18"/>
      <c r="G1349" s="18"/>
    </row>
    <row r="1350" spans="2:7" s="3" customFormat="1" ht="12" customHeight="1" x14ac:dyDescent="0.3">
      <c r="B1350" s="17"/>
      <c r="C1350" s="18"/>
      <c r="D1350" s="18"/>
      <c r="E1350" s="18"/>
      <c r="F1350" s="18"/>
      <c r="G1350" s="18"/>
    </row>
    <row r="1351" spans="2:7" s="3" customFormat="1" ht="12" customHeight="1" x14ac:dyDescent="0.3">
      <c r="B1351" s="17"/>
      <c r="C1351" s="18"/>
      <c r="D1351" s="18"/>
      <c r="E1351" s="18"/>
      <c r="F1351" s="18"/>
      <c r="G1351" s="18"/>
    </row>
    <row r="1352" spans="2:7" s="3" customFormat="1" ht="12" customHeight="1" x14ac:dyDescent="0.3">
      <c r="B1352" s="17"/>
      <c r="C1352" s="18"/>
      <c r="D1352" s="18"/>
      <c r="E1352" s="18"/>
      <c r="F1352" s="18"/>
      <c r="G1352" s="18"/>
    </row>
    <row r="1353" spans="2:7" s="3" customFormat="1" ht="12" customHeight="1" x14ac:dyDescent="0.3">
      <c r="B1353" s="17"/>
      <c r="C1353" s="18"/>
      <c r="D1353" s="18"/>
      <c r="E1353" s="18"/>
      <c r="F1353" s="18"/>
      <c r="G1353" s="18"/>
    </row>
    <row r="1354" spans="2:7" s="3" customFormat="1" ht="12" customHeight="1" x14ac:dyDescent="0.3">
      <c r="B1354" s="17"/>
      <c r="C1354" s="18"/>
      <c r="D1354" s="18"/>
      <c r="E1354" s="18"/>
      <c r="F1354" s="18"/>
      <c r="G1354" s="18"/>
    </row>
    <row r="1355" spans="2:7" s="3" customFormat="1" ht="12" customHeight="1" x14ac:dyDescent="0.3">
      <c r="B1355" s="17"/>
      <c r="C1355" s="18"/>
      <c r="D1355" s="18"/>
      <c r="E1355" s="18"/>
      <c r="F1355" s="18"/>
      <c r="G1355" s="18"/>
    </row>
    <row r="1356" spans="2:7" s="3" customFormat="1" ht="12" customHeight="1" x14ac:dyDescent="0.3">
      <c r="B1356" s="17"/>
      <c r="C1356" s="18"/>
      <c r="D1356" s="18"/>
      <c r="E1356" s="18"/>
      <c r="F1356" s="18"/>
      <c r="G1356" s="18"/>
    </row>
    <row r="1357" spans="2:7" s="3" customFormat="1" ht="12" customHeight="1" x14ac:dyDescent="0.3">
      <c r="B1357" s="17"/>
      <c r="C1357" s="18"/>
      <c r="D1357" s="18"/>
      <c r="E1357" s="18"/>
      <c r="F1357" s="18"/>
      <c r="G1357" s="18"/>
    </row>
    <row r="1358" spans="2:7" s="3" customFormat="1" ht="12" customHeight="1" x14ac:dyDescent="0.3">
      <c r="B1358" s="17"/>
      <c r="C1358" s="18"/>
      <c r="D1358" s="18"/>
      <c r="E1358" s="18"/>
      <c r="F1358" s="18"/>
      <c r="G1358" s="18"/>
    </row>
    <row r="1359" spans="2:7" s="3" customFormat="1" ht="12" customHeight="1" x14ac:dyDescent="0.3">
      <c r="B1359" s="17"/>
      <c r="C1359" s="18"/>
      <c r="D1359" s="18"/>
      <c r="E1359" s="18"/>
      <c r="F1359" s="18"/>
      <c r="G1359" s="18"/>
    </row>
    <row r="1360" spans="2:7" s="3" customFormat="1" ht="12" customHeight="1" x14ac:dyDescent="0.3">
      <c r="B1360" s="17"/>
      <c r="C1360" s="18"/>
      <c r="D1360" s="18"/>
      <c r="E1360" s="18"/>
      <c r="F1360" s="18"/>
      <c r="G1360" s="18"/>
    </row>
    <row r="1361" spans="1:7" s="3" customFormat="1" ht="12" customHeight="1" x14ac:dyDescent="0.3">
      <c r="B1361" s="17"/>
      <c r="C1361" s="18"/>
      <c r="D1361" s="18"/>
      <c r="E1361" s="18"/>
      <c r="F1361" s="18"/>
      <c r="G1361" s="18"/>
    </row>
    <row r="1362" spans="1:7" s="3" customFormat="1" ht="12" customHeight="1" x14ac:dyDescent="0.3">
      <c r="B1362" s="17"/>
      <c r="C1362" s="18"/>
      <c r="D1362" s="18"/>
      <c r="E1362" s="18"/>
      <c r="F1362" s="18"/>
      <c r="G1362" s="18"/>
    </row>
    <row r="1363" spans="1:7" s="3" customFormat="1" ht="12" customHeight="1" x14ac:dyDescent="0.3">
      <c r="B1363" s="17"/>
      <c r="C1363" s="18"/>
      <c r="D1363" s="18"/>
      <c r="E1363" s="18"/>
      <c r="F1363" s="18"/>
      <c r="G1363" s="18"/>
    </row>
    <row r="1364" spans="1:7" s="4" customFormat="1" ht="20.100000000000001" customHeight="1" x14ac:dyDescent="0.3">
      <c r="B1364" s="25" t="s">
        <v>121</v>
      </c>
      <c r="C1364" s="26"/>
      <c r="D1364" s="27"/>
      <c r="E1364" s="28"/>
      <c r="F1364" s="28"/>
      <c r="G1364" s="29">
        <f>SUM(G1299:G1363)</f>
        <v>0</v>
      </c>
    </row>
    <row r="1365" spans="1:7" s="1" customFormat="1" ht="13.8" x14ac:dyDescent="0.3">
      <c r="B1365" s="6" t="s">
        <v>1</v>
      </c>
    </row>
    <row r="1366" spans="1:7" s="1" customFormat="1" ht="13.8" x14ac:dyDescent="0.3">
      <c r="B1366" s="6" t="s">
        <v>3</v>
      </c>
    </row>
    <row r="1367" spans="1:7" s="1" customFormat="1" ht="13.8" x14ac:dyDescent="0.3">
      <c r="B1367" s="7" t="s">
        <v>4</v>
      </c>
    </row>
    <row r="1368" spans="1:7" s="1" customFormat="1" ht="13.8" x14ac:dyDescent="0.3">
      <c r="B1368" s="8" t="s">
        <v>5</v>
      </c>
    </row>
    <row r="1369" spans="1:7" s="2" customFormat="1" ht="12" x14ac:dyDescent="0.3">
      <c r="G1369" s="9" t="s">
        <v>693</v>
      </c>
    </row>
    <row r="1370" spans="1:7" s="3" customFormat="1" ht="15.45" customHeight="1" x14ac:dyDescent="0.3">
      <c r="B1370" s="10" t="s">
        <v>7</v>
      </c>
      <c r="C1370" s="10" t="s">
        <v>8</v>
      </c>
      <c r="D1370" s="10" t="s">
        <v>9</v>
      </c>
      <c r="E1370" s="10" t="s">
        <v>10</v>
      </c>
      <c r="F1370" s="10" t="s">
        <v>11</v>
      </c>
      <c r="G1370" s="11" t="s">
        <v>12</v>
      </c>
    </row>
    <row r="1371" spans="1:7" s="3" customFormat="1" ht="12" customHeight="1" x14ac:dyDescent="0.3">
      <c r="A1371" s="3">
        <v>245</v>
      </c>
      <c r="B1371" s="12" t="s">
        <v>694</v>
      </c>
      <c r="C1371" s="13" t="s">
        <v>693</v>
      </c>
      <c r="D1371" s="21"/>
      <c r="E1371" s="22"/>
      <c r="F1371" s="16"/>
      <c r="G1371" s="16"/>
    </row>
    <row r="1372" spans="1:7" s="3" customFormat="1" ht="12" customHeight="1" x14ac:dyDescent="0.3">
      <c r="B1372" s="17"/>
      <c r="C1372" s="18"/>
      <c r="D1372" s="18"/>
      <c r="E1372" s="18"/>
      <c r="F1372" s="18"/>
      <c r="G1372" s="18"/>
    </row>
    <row r="1373" spans="1:7" s="3" customFormat="1" ht="12" customHeight="1" x14ac:dyDescent="0.3">
      <c r="A1373" s="3">
        <v>3777</v>
      </c>
      <c r="B1373" s="19" t="s">
        <v>695</v>
      </c>
      <c r="C1373" s="20" t="s">
        <v>696</v>
      </c>
      <c r="D1373" s="21"/>
      <c r="E1373" s="22"/>
      <c r="F1373" s="16"/>
      <c r="G1373" s="16"/>
    </row>
    <row r="1374" spans="1:7" s="3" customFormat="1" ht="12" customHeight="1" x14ac:dyDescent="0.3">
      <c r="B1374" s="17"/>
      <c r="C1374" s="18"/>
      <c r="D1374" s="18"/>
      <c r="E1374" s="18"/>
      <c r="F1374" s="18"/>
      <c r="G1374" s="18"/>
    </row>
    <row r="1375" spans="1:7" s="3" customFormat="1" ht="12" customHeight="1" x14ac:dyDescent="0.3">
      <c r="A1375" s="3">
        <v>3778</v>
      </c>
      <c r="B1375" s="19" t="s">
        <v>697</v>
      </c>
      <c r="C1375" s="20" t="s">
        <v>698</v>
      </c>
      <c r="D1375" s="21" t="s">
        <v>393</v>
      </c>
      <c r="E1375" s="22">
        <v>1500</v>
      </c>
      <c r="F1375" s="23">
        <v>0</v>
      </c>
      <c r="G1375" s="16">
        <f>IF(D1375 = CHAR(37), E1375*F1375/100,E1375*F1375)</f>
        <v>0</v>
      </c>
    </row>
    <row r="1376" spans="1:7" s="3" customFormat="1" ht="12" customHeight="1" x14ac:dyDescent="0.3">
      <c r="B1376" s="17"/>
      <c r="C1376" s="18"/>
      <c r="D1376" s="18"/>
      <c r="E1376" s="18"/>
      <c r="F1376" s="18"/>
      <c r="G1376" s="18"/>
    </row>
    <row r="1377" spans="1:7" s="3" customFormat="1" ht="12" customHeight="1" x14ac:dyDescent="0.3">
      <c r="A1377" s="3">
        <v>3780</v>
      </c>
      <c r="B1377" s="19" t="s">
        <v>699</v>
      </c>
      <c r="C1377" s="20" t="s">
        <v>700</v>
      </c>
      <c r="D1377" s="21" t="s">
        <v>393</v>
      </c>
      <c r="E1377" s="22">
        <v>1400</v>
      </c>
      <c r="F1377" s="23">
        <v>0</v>
      </c>
      <c r="G1377" s="16">
        <f>IF(D1377 = CHAR(37), E1377*F1377/100,E1377*F1377)</f>
        <v>0</v>
      </c>
    </row>
    <row r="1378" spans="1:7" s="3" customFormat="1" ht="12" customHeight="1" x14ac:dyDescent="0.3">
      <c r="B1378" s="17"/>
      <c r="C1378" s="18"/>
      <c r="D1378" s="18"/>
      <c r="E1378" s="18"/>
      <c r="F1378" s="18"/>
      <c r="G1378" s="18"/>
    </row>
    <row r="1379" spans="1:7" s="3" customFormat="1" ht="24" customHeight="1" x14ac:dyDescent="0.3">
      <c r="A1379" s="3">
        <v>3784</v>
      </c>
      <c r="B1379" s="19" t="s">
        <v>701</v>
      </c>
      <c r="C1379" s="20" t="s">
        <v>702</v>
      </c>
      <c r="D1379" s="21"/>
      <c r="E1379" s="22"/>
      <c r="F1379" s="16"/>
      <c r="G1379" s="16"/>
    </row>
    <row r="1380" spans="1:7" s="3" customFormat="1" ht="12" customHeight="1" x14ac:dyDescent="0.3">
      <c r="B1380" s="17"/>
      <c r="C1380" s="18"/>
      <c r="D1380" s="18"/>
      <c r="E1380" s="18"/>
      <c r="F1380" s="18"/>
      <c r="G1380" s="18"/>
    </row>
    <row r="1381" spans="1:7" s="3" customFormat="1" ht="24" customHeight="1" x14ac:dyDescent="0.3">
      <c r="A1381" s="3">
        <v>3785</v>
      </c>
      <c r="B1381" s="19" t="s">
        <v>703</v>
      </c>
      <c r="C1381" s="20" t="s">
        <v>704</v>
      </c>
      <c r="D1381" s="21"/>
      <c r="E1381" s="22"/>
      <c r="F1381" s="16"/>
      <c r="G1381" s="16"/>
    </row>
    <row r="1382" spans="1:7" s="3" customFormat="1" ht="12" customHeight="1" x14ac:dyDescent="0.3">
      <c r="B1382" s="17"/>
      <c r="C1382" s="18"/>
      <c r="D1382" s="18"/>
      <c r="E1382" s="18"/>
      <c r="F1382" s="18"/>
      <c r="G1382" s="18"/>
    </row>
    <row r="1383" spans="1:7" s="3" customFormat="1" ht="12" customHeight="1" x14ac:dyDescent="0.3">
      <c r="A1383" s="3">
        <v>3786</v>
      </c>
      <c r="B1383" s="19"/>
      <c r="C1383" s="20" t="s">
        <v>705</v>
      </c>
      <c r="D1383" s="21" t="s">
        <v>393</v>
      </c>
      <c r="E1383" s="22">
        <v>450</v>
      </c>
      <c r="F1383" s="23">
        <v>0</v>
      </c>
      <c r="G1383" s="16">
        <f>IF(D1383 = CHAR(37), E1383*F1383/100,E1383*F1383)</f>
        <v>0</v>
      </c>
    </row>
    <row r="1384" spans="1:7" s="3" customFormat="1" ht="12" customHeight="1" x14ac:dyDescent="0.3">
      <c r="B1384" s="17"/>
      <c r="C1384" s="18"/>
      <c r="D1384" s="18"/>
      <c r="E1384" s="18"/>
      <c r="F1384" s="18"/>
      <c r="G1384" s="18"/>
    </row>
    <row r="1385" spans="1:7" s="3" customFormat="1" ht="12" customHeight="1" x14ac:dyDescent="0.3">
      <c r="A1385" s="3">
        <v>3787</v>
      </c>
      <c r="B1385" s="19"/>
      <c r="C1385" s="20" t="s">
        <v>706</v>
      </c>
      <c r="D1385" s="21" t="s">
        <v>393</v>
      </c>
      <c r="E1385" s="22">
        <v>200</v>
      </c>
      <c r="F1385" s="23">
        <v>0</v>
      </c>
      <c r="G1385" s="16">
        <f>IF(D1385 = CHAR(37), E1385*F1385/100,E1385*F1385)</f>
        <v>0</v>
      </c>
    </row>
    <row r="1386" spans="1:7" s="3" customFormat="1" ht="12" customHeight="1" x14ac:dyDescent="0.3">
      <c r="B1386" s="17"/>
      <c r="C1386" s="18"/>
      <c r="D1386" s="18"/>
      <c r="E1386" s="18"/>
      <c r="F1386" s="18"/>
      <c r="G1386" s="18"/>
    </row>
    <row r="1387" spans="1:7" s="3" customFormat="1" ht="12" customHeight="1" x14ac:dyDescent="0.3">
      <c r="A1387" s="3">
        <v>3788</v>
      </c>
      <c r="B1387" s="19"/>
      <c r="C1387" s="20" t="s">
        <v>707</v>
      </c>
      <c r="D1387" s="21" t="s">
        <v>393</v>
      </c>
      <c r="E1387" s="22">
        <v>100</v>
      </c>
      <c r="F1387" s="23">
        <v>0</v>
      </c>
      <c r="G1387" s="16">
        <f>IF(D1387 = CHAR(37), E1387*F1387/100,E1387*F1387)</f>
        <v>0</v>
      </c>
    </row>
    <row r="1388" spans="1:7" s="3" customFormat="1" ht="12" customHeight="1" x14ac:dyDescent="0.3">
      <c r="B1388" s="17"/>
      <c r="C1388" s="18"/>
      <c r="D1388" s="18"/>
      <c r="E1388" s="18"/>
      <c r="F1388" s="18"/>
      <c r="G1388" s="18"/>
    </row>
    <row r="1389" spans="1:7" s="3" customFormat="1" ht="12" customHeight="1" x14ac:dyDescent="0.3">
      <c r="A1389" s="3">
        <v>3800</v>
      </c>
      <c r="B1389" s="19" t="s">
        <v>708</v>
      </c>
      <c r="C1389" s="20" t="s">
        <v>709</v>
      </c>
      <c r="D1389" s="21"/>
      <c r="E1389" s="22"/>
      <c r="F1389" s="16"/>
      <c r="G1389" s="16"/>
    </row>
    <row r="1390" spans="1:7" s="3" customFormat="1" ht="12" customHeight="1" x14ac:dyDescent="0.3">
      <c r="B1390" s="17"/>
      <c r="C1390" s="18"/>
      <c r="D1390" s="18"/>
      <c r="E1390" s="18"/>
      <c r="F1390" s="18"/>
      <c r="G1390" s="18"/>
    </row>
    <row r="1391" spans="1:7" s="3" customFormat="1" ht="12" customHeight="1" x14ac:dyDescent="0.3">
      <c r="A1391" s="3">
        <v>3801</v>
      </c>
      <c r="B1391" s="19" t="s">
        <v>710</v>
      </c>
      <c r="C1391" s="20" t="s">
        <v>711</v>
      </c>
      <c r="D1391" s="21"/>
      <c r="E1391" s="22"/>
      <c r="F1391" s="16"/>
      <c r="G1391" s="16"/>
    </row>
    <row r="1392" spans="1:7" s="3" customFormat="1" ht="12" customHeight="1" x14ac:dyDescent="0.3">
      <c r="B1392" s="17"/>
      <c r="C1392" s="18"/>
      <c r="D1392" s="18"/>
      <c r="E1392" s="18"/>
      <c r="F1392" s="18"/>
      <c r="G1392" s="18"/>
    </row>
    <row r="1393" spans="1:7" s="3" customFormat="1" ht="12" customHeight="1" x14ac:dyDescent="0.3">
      <c r="A1393" s="3">
        <v>6230</v>
      </c>
      <c r="B1393" s="19"/>
      <c r="C1393" s="20" t="s">
        <v>712</v>
      </c>
      <c r="D1393" s="21" t="s">
        <v>393</v>
      </c>
      <c r="E1393" s="22">
        <v>150</v>
      </c>
      <c r="F1393" s="23">
        <v>0</v>
      </c>
      <c r="G1393" s="16">
        <f>IF(D1393 = CHAR(37), E1393*F1393/100,E1393*F1393)</f>
        <v>0</v>
      </c>
    </row>
    <row r="1394" spans="1:7" s="3" customFormat="1" ht="12" customHeight="1" x14ac:dyDescent="0.3">
      <c r="B1394" s="17"/>
      <c r="C1394" s="18"/>
      <c r="D1394" s="18"/>
      <c r="E1394" s="18"/>
      <c r="F1394" s="18"/>
      <c r="G1394" s="18"/>
    </row>
    <row r="1395" spans="1:7" s="3" customFormat="1" ht="12" customHeight="1" x14ac:dyDescent="0.3">
      <c r="A1395" s="3">
        <v>3802</v>
      </c>
      <c r="B1395" s="19" t="s">
        <v>713</v>
      </c>
      <c r="C1395" s="20" t="s">
        <v>714</v>
      </c>
      <c r="D1395" s="21"/>
      <c r="E1395" s="22"/>
      <c r="F1395" s="16"/>
      <c r="G1395" s="16"/>
    </row>
    <row r="1396" spans="1:7" s="3" customFormat="1" ht="12" customHeight="1" x14ac:dyDescent="0.3">
      <c r="B1396" s="17"/>
      <c r="C1396" s="18"/>
      <c r="D1396" s="18"/>
      <c r="E1396" s="18"/>
      <c r="F1396" s="18"/>
      <c r="G1396" s="18"/>
    </row>
    <row r="1397" spans="1:7" s="3" customFormat="1" ht="12" customHeight="1" x14ac:dyDescent="0.3">
      <c r="A1397" s="3">
        <v>6232</v>
      </c>
      <c r="B1397" s="19"/>
      <c r="C1397" s="20" t="s">
        <v>712</v>
      </c>
      <c r="D1397" s="21" t="s">
        <v>393</v>
      </c>
      <c r="E1397" s="22">
        <v>300</v>
      </c>
      <c r="F1397" s="23">
        <v>0</v>
      </c>
      <c r="G1397" s="16">
        <f>IF(D1397 = CHAR(37), E1397*F1397/100,E1397*F1397)</f>
        <v>0</v>
      </c>
    </row>
    <row r="1398" spans="1:7" s="3" customFormat="1" ht="12" customHeight="1" x14ac:dyDescent="0.3">
      <c r="B1398" s="17"/>
      <c r="C1398" s="18"/>
      <c r="D1398" s="18"/>
      <c r="E1398" s="18"/>
      <c r="F1398" s="18"/>
      <c r="G1398" s="18"/>
    </row>
    <row r="1399" spans="1:7" s="3" customFormat="1" ht="12" customHeight="1" x14ac:dyDescent="0.3">
      <c r="A1399" s="3">
        <v>3803</v>
      </c>
      <c r="B1399" s="19"/>
      <c r="C1399" s="20" t="s">
        <v>715</v>
      </c>
      <c r="D1399" s="21" t="s">
        <v>393</v>
      </c>
      <c r="E1399" s="22">
        <v>250</v>
      </c>
      <c r="F1399" s="23">
        <v>0</v>
      </c>
      <c r="G1399" s="16">
        <f>IF(D1399 = CHAR(37), E1399*F1399/100,E1399*F1399)</f>
        <v>0</v>
      </c>
    </row>
    <row r="1400" spans="1:7" s="3" customFormat="1" ht="12" customHeight="1" x14ac:dyDescent="0.3">
      <c r="B1400" s="17"/>
      <c r="C1400" s="18"/>
      <c r="D1400" s="18"/>
      <c r="E1400" s="18"/>
      <c r="F1400" s="18"/>
      <c r="G1400" s="18"/>
    </row>
    <row r="1401" spans="1:7" s="3" customFormat="1" ht="12" customHeight="1" x14ac:dyDescent="0.3">
      <c r="A1401" s="3">
        <v>3804</v>
      </c>
      <c r="B1401" s="19" t="s">
        <v>716</v>
      </c>
      <c r="C1401" s="20" t="s">
        <v>717</v>
      </c>
      <c r="D1401" s="21"/>
      <c r="E1401" s="22"/>
      <c r="F1401" s="16"/>
      <c r="G1401" s="16"/>
    </row>
    <row r="1402" spans="1:7" s="3" customFormat="1" ht="12" customHeight="1" x14ac:dyDescent="0.3">
      <c r="B1402" s="17"/>
      <c r="C1402" s="18"/>
      <c r="D1402" s="18"/>
      <c r="E1402" s="18"/>
      <c r="F1402" s="18"/>
      <c r="G1402" s="18"/>
    </row>
    <row r="1403" spans="1:7" s="3" customFormat="1" ht="12" customHeight="1" x14ac:dyDescent="0.3">
      <c r="A1403" s="3">
        <v>3805</v>
      </c>
      <c r="B1403" s="19" t="s">
        <v>718</v>
      </c>
      <c r="C1403" s="20" t="s">
        <v>719</v>
      </c>
      <c r="D1403" s="21" t="s">
        <v>393</v>
      </c>
      <c r="E1403" s="22">
        <v>2000</v>
      </c>
      <c r="F1403" s="23">
        <v>0</v>
      </c>
      <c r="G1403" s="16">
        <f>IF(D1403 = CHAR(37), E1403*F1403/100,E1403*F1403)</f>
        <v>0</v>
      </c>
    </row>
    <row r="1404" spans="1:7" s="3" customFormat="1" ht="12" customHeight="1" x14ac:dyDescent="0.3">
      <c r="B1404" s="17"/>
      <c r="C1404" s="18"/>
      <c r="D1404" s="18"/>
      <c r="E1404" s="18"/>
      <c r="F1404" s="18"/>
      <c r="G1404" s="18"/>
    </row>
    <row r="1405" spans="1:7" s="3" customFormat="1" ht="12" customHeight="1" x14ac:dyDescent="0.3">
      <c r="A1405" s="3">
        <v>3806</v>
      </c>
      <c r="B1405" s="19" t="s">
        <v>720</v>
      </c>
      <c r="C1405" s="20" t="s">
        <v>721</v>
      </c>
      <c r="D1405" s="21" t="s">
        <v>393</v>
      </c>
      <c r="E1405" s="22">
        <v>5000</v>
      </c>
      <c r="F1405" s="23">
        <v>0</v>
      </c>
      <c r="G1405" s="16">
        <f>IF(D1405 = CHAR(37), E1405*F1405/100,E1405*F1405)</f>
        <v>0</v>
      </c>
    </row>
    <row r="1406" spans="1:7" s="3" customFormat="1" ht="12" customHeight="1" x14ac:dyDescent="0.3">
      <c r="B1406" s="17"/>
      <c r="C1406" s="18"/>
      <c r="D1406" s="18"/>
      <c r="E1406" s="18"/>
      <c r="F1406" s="18"/>
      <c r="G1406" s="18"/>
    </row>
    <row r="1407" spans="1:7" s="3" customFormat="1" ht="12" customHeight="1" x14ac:dyDescent="0.3">
      <c r="A1407" s="3">
        <v>3808</v>
      </c>
      <c r="B1407" s="19" t="s">
        <v>722</v>
      </c>
      <c r="C1407" s="20" t="s">
        <v>723</v>
      </c>
      <c r="D1407" s="21"/>
      <c r="E1407" s="22"/>
      <c r="F1407" s="16"/>
      <c r="G1407" s="16"/>
    </row>
    <row r="1408" spans="1:7" s="3" customFormat="1" ht="12" customHeight="1" x14ac:dyDescent="0.3">
      <c r="B1408" s="17"/>
      <c r="C1408" s="18"/>
      <c r="D1408" s="18"/>
      <c r="E1408" s="18"/>
      <c r="F1408" s="18"/>
      <c r="G1408" s="18"/>
    </row>
    <row r="1409" spans="1:7" s="3" customFormat="1" ht="12" customHeight="1" x14ac:dyDescent="0.3">
      <c r="A1409" s="3">
        <v>3809</v>
      </c>
      <c r="B1409" s="19" t="s">
        <v>724</v>
      </c>
      <c r="C1409" s="20" t="s">
        <v>725</v>
      </c>
      <c r="D1409" s="21" t="s">
        <v>134</v>
      </c>
      <c r="E1409" s="22">
        <v>3000</v>
      </c>
      <c r="F1409" s="23">
        <v>0</v>
      </c>
      <c r="G1409" s="16">
        <f>IF(D1409 = CHAR(37), E1409*F1409/100,E1409*F1409)</f>
        <v>0</v>
      </c>
    </row>
    <row r="1410" spans="1:7" s="3" customFormat="1" ht="12" customHeight="1" x14ac:dyDescent="0.3">
      <c r="B1410" s="17"/>
      <c r="C1410" s="18"/>
      <c r="D1410" s="18"/>
      <c r="E1410" s="18"/>
      <c r="F1410" s="18"/>
      <c r="G1410" s="18"/>
    </row>
    <row r="1411" spans="1:7" s="3" customFormat="1" ht="12" customHeight="1" x14ac:dyDescent="0.3">
      <c r="A1411" s="3">
        <v>3810</v>
      </c>
      <c r="B1411" s="19" t="s">
        <v>726</v>
      </c>
      <c r="C1411" s="20" t="s">
        <v>727</v>
      </c>
      <c r="D1411" s="21" t="s">
        <v>134</v>
      </c>
      <c r="E1411" s="22">
        <v>3000</v>
      </c>
      <c r="F1411" s="23">
        <v>0</v>
      </c>
      <c r="G1411" s="16">
        <f>IF(D1411 = CHAR(37), E1411*F1411/100,E1411*F1411)</f>
        <v>0</v>
      </c>
    </row>
    <row r="1412" spans="1:7" s="3" customFormat="1" ht="12" customHeight="1" x14ac:dyDescent="0.3">
      <c r="B1412" s="17"/>
      <c r="C1412" s="18"/>
      <c r="D1412" s="18"/>
      <c r="E1412" s="18"/>
      <c r="F1412" s="18"/>
      <c r="G1412" s="18"/>
    </row>
    <row r="1413" spans="1:7" s="3" customFormat="1" ht="12" customHeight="1" x14ac:dyDescent="0.3">
      <c r="A1413" s="3">
        <v>3811</v>
      </c>
      <c r="B1413" s="19" t="s">
        <v>728</v>
      </c>
      <c r="C1413" s="20" t="s">
        <v>729</v>
      </c>
      <c r="D1413" s="21" t="s">
        <v>134</v>
      </c>
      <c r="E1413" s="22">
        <v>3000</v>
      </c>
      <c r="F1413" s="23">
        <v>0</v>
      </c>
      <c r="G1413" s="16">
        <f>IF(D1413 = CHAR(37), E1413*F1413/100,E1413*F1413)</f>
        <v>0</v>
      </c>
    </row>
    <row r="1414" spans="1:7" s="3" customFormat="1" ht="12" customHeight="1" x14ac:dyDescent="0.3">
      <c r="B1414" s="17"/>
      <c r="C1414" s="18"/>
      <c r="D1414" s="18"/>
      <c r="E1414" s="18"/>
      <c r="F1414" s="18"/>
      <c r="G1414" s="18"/>
    </row>
    <row r="1415" spans="1:7" s="3" customFormat="1" ht="12" customHeight="1" x14ac:dyDescent="0.3">
      <c r="A1415" s="3">
        <v>6427</v>
      </c>
      <c r="B1415" s="19" t="s">
        <v>730</v>
      </c>
      <c r="C1415" s="20" t="s">
        <v>731</v>
      </c>
      <c r="D1415" s="21" t="s">
        <v>39</v>
      </c>
      <c r="E1415" s="22">
        <v>5</v>
      </c>
      <c r="F1415" s="23">
        <v>0</v>
      </c>
      <c r="G1415" s="16">
        <f>IF(D1415 = CHAR(37), E1415*F1415/100,E1415*F1415)</f>
        <v>0</v>
      </c>
    </row>
    <row r="1416" spans="1:7" s="3" customFormat="1" ht="12" customHeight="1" x14ac:dyDescent="0.3">
      <c r="B1416" s="17"/>
      <c r="C1416" s="18"/>
      <c r="D1416" s="18"/>
      <c r="E1416" s="18"/>
      <c r="F1416" s="18"/>
      <c r="G1416" s="18"/>
    </row>
    <row r="1417" spans="1:7" s="3" customFormat="1" ht="12" customHeight="1" x14ac:dyDescent="0.3">
      <c r="A1417" s="3">
        <v>5438</v>
      </c>
      <c r="B1417" s="19" t="s">
        <v>732</v>
      </c>
      <c r="C1417" s="20" t="s">
        <v>733</v>
      </c>
      <c r="D1417" s="21"/>
      <c r="E1417" s="22"/>
      <c r="F1417" s="16"/>
      <c r="G1417" s="16"/>
    </row>
    <row r="1418" spans="1:7" s="3" customFormat="1" ht="12" customHeight="1" x14ac:dyDescent="0.3">
      <c r="B1418" s="17"/>
      <c r="C1418" s="18"/>
      <c r="D1418" s="18"/>
      <c r="E1418" s="18"/>
      <c r="F1418" s="18"/>
      <c r="G1418" s="18"/>
    </row>
    <row r="1419" spans="1:7" s="3" customFormat="1" ht="12" customHeight="1" x14ac:dyDescent="0.3">
      <c r="A1419" s="3">
        <v>3820</v>
      </c>
      <c r="B1419" s="19" t="s">
        <v>734</v>
      </c>
      <c r="C1419" s="20" t="s">
        <v>735</v>
      </c>
      <c r="D1419" s="21" t="s">
        <v>393</v>
      </c>
      <c r="E1419" s="22">
        <v>300</v>
      </c>
      <c r="F1419" s="23">
        <v>0</v>
      </c>
      <c r="G1419" s="16">
        <f>IF(D1419 = CHAR(37), E1419*F1419/100,E1419*F1419)</f>
        <v>0</v>
      </c>
    </row>
    <row r="1420" spans="1:7" s="3" customFormat="1" ht="12" customHeight="1" x14ac:dyDescent="0.3">
      <c r="B1420" s="17"/>
      <c r="C1420" s="18"/>
      <c r="D1420" s="18"/>
      <c r="E1420" s="18"/>
      <c r="F1420" s="18"/>
      <c r="G1420" s="18"/>
    </row>
    <row r="1421" spans="1:7" s="3" customFormat="1" ht="12" customHeight="1" x14ac:dyDescent="0.3">
      <c r="A1421" s="3">
        <v>5446</v>
      </c>
      <c r="B1421" s="19" t="s">
        <v>736</v>
      </c>
      <c r="C1421" s="20" t="s">
        <v>737</v>
      </c>
      <c r="D1421" s="21" t="s">
        <v>393</v>
      </c>
      <c r="E1421" s="22">
        <v>250</v>
      </c>
      <c r="F1421" s="23">
        <v>0</v>
      </c>
      <c r="G1421" s="16">
        <f>IF(D1421 = CHAR(37), E1421*F1421/100,E1421*F1421)</f>
        <v>0</v>
      </c>
    </row>
    <row r="1422" spans="1:7" s="3" customFormat="1" ht="12" customHeight="1" x14ac:dyDescent="0.3">
      <c r="B1422" s="17"/>
      <c r="C1422" s="18"/>
      <c r="D1422" s="18"/>
      <c r="E1422" s="18"/>
      <c r="F1422" s="18"/>
      <c r="G1422" s="18"/>
    </row>
    <row r="1423" spans="1:7" s="3" customFormat="1" ht="12" customHeight="1" x14ac:dyDescent="0.3">
      <c r="A1423" s="3">
        <v>5447</v>
      </c>
      <c r="B1423" s="19" t="s">
        <v>738</v>
      </c>
      <c r="C1423" s="20" t="s">
        <v>739</v>
      </c>
      <c r="D1423" s="21"/>
      <c r="E1423" s="22"/>
      <c r="F1423" s="16"/>
      <c r="G1423" s="16"/>
    </row>
    <row r="1424" spans="1:7" s="3" customFormat="1" ht="12" customHeight="1" x14ac:dyDescent="0.3">
      <c r="B1424" s="17"/>
      <c r="C1424" s="18"/>
      <c r="D1424" s="18"/>
      <c r="E1424" s="18"/>
      <c r="F1424" s="18"/>
      <c r="G1424" s="18"/>
    </row>
    <row r="1425" spans="1:7" s="3" customFormat="1" ht="12" customHeight="1" x14ac:dyDescent="0.3">
      <c r="A1425" s="3">
        <v>5448</v>
      </c>
      <c r="B1425" s="19" t="s">
        <v>740</v>
      </c>
      <c r="C1425" s="20" t="s">
        <v>739</v>
      </c>
      <c r="D1425" s="21"/>
      <c r="E1425" s="22"/>
      <c r="F1425" s="16"/>
      <c r="G1425" s="16"/>
    </row>
    <row r="1426" spans="1:7" s="3" customFormat="1" ht="12" customHeight="1" x14ac:dyDescent="0.3">
      <c r="B1426" s="17"/>
      <c r="C1426" s="18"/>
      <c r="D1426" s="18"/>
      <c r="E1426" s="18"/>
      <c r="F1426" s="18"/>
      <c r="G1426" s="18"/>
    </row>
    <row r="1427" spans="1:7" s="3" customFormat="1" ht="12" customHeight="1" x14ac:dyDescent="0.3">
      <c r="A1427" s="3">
        <v>3830</v>
      </c>
      <c r="B1427" s="19"/>
      <c r="C1427" s="20" t="s">
        <v>741</v>
      </c>
      <c r="D1427" s="21" t="s">
        <v>393</v>
      </c>
      <c r="E1427" s="22">
        <v>200</v>
      </c>
      <c r="F1427" s="23">
        <v>0</v>
      </c>
      <c r="G1427" s="16">
        <f>IF(D1427 = CHAR(37), E1427*F1427/100,E1427*F1427)</f>
        <v>0</v>
      </c>
    </row>
    <row r="1428" spans="1:7" s="3" customFormat="1" ht="12" customHeight="1" x14ac:dyDescent="0.3">
      <c r="B1428" s="17"/>
      <c r="C1428" s="18"/>
      <c r="D1428" s="18"/>
      <c r="E1428" s="18"/>
      <c r="F1428" s="18"/>
      <c r="G1428" s="18"/>
    </row>
    <row r="1429" spans="1:7" s="3" customFormat="1" ht="12" customHeight="1" x14ac:dyDescent="0.3">
      <c r="A1429" s="3">
        <v>6233</v>
      </c>
      <c r="B1429" s="19"/>
      <c r="C1429" s="20" t="s">
        <v>742</v>
      </c>
      <c r="D1429" s="21" t="s">
        <v>393</v>
      </c>
      <c r="E1429" s="22">
        <v>200</v>
      </c>
      <c r="F1429" s="23">
        <v>0</v>
      </c>
      <c r="G1429" s="16">
        <f>IF(D1429 = CHAR(37), E1429*F1429/100,E1429*F1429)</f>
        <v>0</v>
      </c>
    </row>
    <row r="1430" spans="1:7" s="3" customFormat="1" ht="12" customHeight="1" x14ac:dyDescent="0.3">
      <c r="B1430" s="17"/>
      <c r="C1430" s="18"/>
      <c r="D1430" s="18"/>
      <c r="E1430" s="18"/>
      <c r="F1430" s="18"/>
      <c r="G1430" s="18"/>
    </row>
    <row r="1431" spans="1:7" s="3" customFormat="1" ht="12" customHeight="1" x14ac:dyDescent="0.3">
      <c r="A1431" s="3">
        <v>6241</v>
      </c>
      <c r="B1431" s="19" t="s">
        <v>743</v>
      </c>
      <c r="C1431" s="20" t="s">
        <v>744</v>
      </c>
      <c r="D1431" s="21"/>
      <c r="E1431" s="22"/>
      <c r="F1431" s="16"/>
      <c r="G1431" s="16"/>
    </row>
    <row r="1432" spans="1:7" s="3" customFormat="1" ht="12" customHeight="1" x14ac:dyDescent="0.3">
      <c r="B1432" s="17"/>
      <c r="C1432" s="18"/>
      <c r="D1432" s="18"/>
      <c r="E1432" s="18"/>
      <c r="F1432" s="18"/>
      <c r="G1432" s="18"/>
    </row>
    <row r="1433" spans="1:7" s="3" customFormat="1" ht="24" customHeight="1" x14ac:dyDescent="0.3">
      <c r="A1433" s="3">
        <v>3831</v>
      </c>
      <c r="B1433" s="19" t="s">
        <v>745</v>
      </c>
      <c r="C1433" s="20" t="s">
        <v>746</v>
      </c>
      <c r="D1433" s="21" t="s">
        <v>393</v>
      </c>
      <c r="E1433" s="22">
        <v>100</v>
      </c>
      <c r="F1433" s="23">
        <v>0</v>
      </c>
      <c r="G1433" s="16">
        <f>IF(D1433 = CHAR(37), E1433*F1433/100,E1433*F1433)</f>
        <v>0</v>
      </c>
    </row>
    <row r="1434" spans="1:7" s="4" customFormat="1" ht="20.100000000000001" customHeight="1" x14ac:dyDescent="0.3">
      <c r="B1434" s="25" t="s">
        <v>69</v>
      </c>
      <c r="C1434" s="26"/>
      <c r="D1434" s="27"/>
      <c r="E1434" s="28"/>
      <c r="F1434" s="28"/>
      <c r="G1434" s="29">
        <f>SUM(G1371:G1433)</f>
        <v>0</v>
      </c>
    </row>
    <row r="1435" spans="1:7" s="1" customFormat="1" ht="13.8" x14ac:dyDescent="0.3">
      <c r="B1435" s="6" t="s">
        <v>1</v>
      </c>
    </row>
    <row r="1436" spans="1:7" s="1" customFormat="1" ht="13.8" x14ac:dyDescent="0.3">
      <c r="B1436" s="6" t="s">
        <v>3</v>
      </c>
    </row>
    <row r="1437" spans="1:7" s="1" customFormat="1" ht="13.8" x14ac:dyDescent="0.3">
      <c r="B1437" s="7" t="s">
        <v>4</v>
      </c>
    </row>
    <row r="1438" spans="1:7" s="1" customFormat="1" ht="13.8" x14ac:dyDescent="0.3">
      <c r="B1438" s="8" t="s">
        <v>5</v>
      </c>
    </row>
    <row r="1439" spans="1:7" s="2" customFormat="1" ht="12" x14ac:dyDescent="0.3">
      <c r="G1439" s="9" t="s">
        <v>693</v>
      </c>
    </row>
    <row r="1440" spans="1:7" s="3" customFormat="1" ht="15.45" customHeight="1" x14ac:dyDescent="0.3">
      <c r="B1440" s="10" t="s">
        <v>7</v>
      </c>
      <c r="C1440" s="10" t="s">
        <v>8</v>
      </c>
      <c r="D1440" s="10" t="s">
        <v>9</v>
      </c>
      <c r="E1440" s="10" t="s">
        <v>10</v>
      </c>
      <c r="F1440" s="10" t="s">
        <v>11</v>
      </c>
      <c r="G1440" s="11" t="s">
        <v>12</v>
      </c>
    </row>
    <row r="1441" spans="1:7" s="4" customFormat="1" ht="20.100000000000001" customHeight="1" x14ac:dyDescent="0.3">
      <c r="B1441" s="25" t="s">
        <v>70</v>
      </c>
      <c r="C1441" s="26"/>
      <c r="D1441" s="27"/>
      <c r="E1441" s="28"/>
      <c r="F1441" s="28"/>
      <c r="G1441" s="29">
        <f>G1434</f>
        <v>0</v>
      </c>
    </row>
    <row r="1442" spans="1:7" s="3" customFormat="1" ht="24" customHeight="1" x14ac:dyDescent="0.3">
      <c r="A1442" s="3">
        <v>6477</v>
      </c>
      <c r="B1442" s="19" t="s">
        <v>747</v>
      </c>
      <c r="C1442" s="20" t="s">
        <v>748</v>
      </c>
      <c r="D1442" s="21"/>
      <c r="E1442" s="22"/>
      <c r="F1442" s="16"/>
      <c r="G1442" s="16"/>
    </row>
    <row r="1443" spans="1:7" s="3" customFormat="1" ht="12" customHeight="1" x14ac:dyDescent="0.3">
      <c r="B1443" s="17"/>
      <c r="C1443" s="18"/>
      <c r="D1443" s="18"/>
      <c r="E1443" s="18"/>
      <c r="F1443" s="18"/>
      <c r="G1443" s="18"/>
    </row>
    <row r="1444" spans="1:7" s="3" customFormat="1" ht="24" customHeight="1" x14ac:dyDescent="0.3">
      <c r="A1444" s="3">
        <v>6478</v>
      </c>
      <c r="B1444" s="19" t="s">
        <v>749</v>
      </c>
      <c r="C1444" s="20" t="s">
        <v>750</v>
      </c>
      <c r="D1444" s="21" t="s">
        <v>393</v>
      </c>
      <c r="E1444" s="22">
        <v>350</v>
      </c>
      <c r="F1444" s="23">
        <v>0</v>
      </c>
      <c r="G1444" s="16">
        <f>IF(D1444 = CHAR(37), E1444*F1444/100,E1444*F1444)</f>
        <v>0</v>
      </c>
    </row>
    <row r="1445" spans="1:7" s="3" customFormat="1" ht="12" customHeight="1" x14ac:dyDescent="0.3">
      <c r="B1445" s="17"/>
      <c r="C1445" s="18"/>
      <c r="D1445" s="18"/>
      <c r="E1445" s="18"/>
      <c r="F1445" s="18"/>
      <c r="G1445" s="18"/>
    </row>
    <row r="1446" spans="1:7" s="3" customFormat="1" ht="24" customHeight="1" x14ac:dyDescent="0.3">
      <c r="A1446" s="3">
        <v>6476</v>
      </c>
      <c r="B1446" s="19" t="s">
        <v>751</v>
      </c>
      <c r="C1446" s="20" t="s">
        <v>426</v>
      </c>
      <c r="D1446" s="21"/>
      <c r="E1446" s="22"/>
      <c r="F1446" s="16"/>
      <c r="G1446" s="16"/>
    </row>
    <row r="1447" spans="1:7" s="3" customFormat="1" ht="12" customHeight="1" x14ac:dyDescent="0.3">
      <c r="B1447" s="17"/>
      <c r="C1447" s="18"/>
      <c r="D1447" s="18"/>
      <c r="E1447" s="18"/>
      <c r="F1447" s="18"/>
      <c r="G1447" s="18"/>
    </row>
    <row r="1448" spans="1:7" s="3" customFormat="1" ht="24" customHeight="1" x14ac:dyDescent="0.3">
      <c r="A1448" s="3">
        <v>6428</v>
      </c>
      <c r="B1448" s="19" t="s">
        <v>752</v>
      </c>
      <c r="C1448" s="20" t="s">
        <v>428</v>
      </c>
      <c r="D1448" s="21"/>
      <c r="E1448" s="22"/>
      <c r="F1448" s="16"/>
      <c r="G1448" s="16"/>
    </row>
    <row r="1449" spans="1:7" s="3" customFormat="1" ht="12" customHeight="1" x14ac:dyDescent="0.3">
      <c r="B1449" s="17"/>
      <c r="C1449" s="18"/>
      <c r="D1449" s="18"/>
      <c r="E1449" s="18"/>
      <c r="F1449" s="18"/>
      <c r="G1449" s="18"/>
    </row>
    <row r="1450" spans="1:7" s="3" customFormat="1" ht="24" customHeight="1" x14ac:dyDescent="0.3">
      <c r="A1450" s="3">
        <v>6429</v>
      </c>
      <c r="B1450" s="19"/>
      <c r="C1450" s="20" t="s">
        <v>429</v>
      </c>
      <c r="D1450" s="21" t="s">
        <v>430</v>
      </c>
      <c r="E1450" s="22">
        <v>8000</v>
      </c>
      <c r="F1450" s="23">
        <v>0</v>
      </c>
      <c r="G1450" s="16">
        <f>IF(D1450 = CHAR(37), E1450*F1450/100,E1450*F1450)</f>
        <v>0</v>
      </c>
    </row>
    <row r="1451" spans="1:7" s="3" customFormat="1" ht="12" customHeight="1" x14ac:dyDescent="0.3">
      <c r="B1451" s="17"/>
      <c r="C1451" s="18"/>
      <c r="D1451" s="18"/>
      <c r="E1451" s="18"/>
      <c r="F1451" s="18"/>
      <c r="G1451" s="18"/>
    </row>
    <row r="1452" spans="1:7" s="3" customFormat="1" ht="12" customHeight="1" x14ac:dyDescent="0.3">
      <c r="A1452" s="3">
        <v>6430</v>
      </c>
      <c r="B1452" s="19"/>
      <c r="C1452" s="20" t="s">
        <v>565</v>
      </c>
      <c r="D1452" s="21" t="s">
        <v>430</v>
      </c>
      <c r="E1452" s="22">
        <v>2000</v>
      </c>
      <c r="F1452" s="23">
        <v>0</v>
      </c>
      <c r="G1452" s="16">
        <f>IF(D1452 = CHAR(37), E1452*F1452/100,E1452*F1452)</f>
        <v>0</v>
      </c>
    </row>
    <row r="1453" spans="1:7" s="3" customFormat="1" ht="12" customHeight="1" x14ac:dyDescent="0.3">
      <c r="B1453" s="17"/>
      <c r="C1453" s="18"/>
      <c r="D1453" s="18"/>
      <c r="E1453" s="18"/>
      <c r="F1453" s="18"/>
      <c r="G1453" s="18"/>
    </row>
    <row r="1454" spans="1:7" s="3" customFormat="1" ht="24" customHeight="1" x14ac:dyDescent="0.3">
      <c r="A1454" s="3">
        <v>6431</v>
      </c>
      <c r="B1454" s="19" t="s">
        <v>753</v>
      </c>
      <c r="C1454" s="20" t="s">
        <v>432</v>
      </c>
      <c r="D1454" s="21"/>
      <c r="E1454" s="22"/>
      <c r="F1454" s="16"/>
      <c r="G1454" s="16"/>
    </row>
    <row r="1455" spans="1:7" s="3" customFormat="1" ht="12" customHeight="1" x14ac:dyDescent="0.3">
      <c r="B1455" s="17"/>
      <c r="C1455" s="18"/>
      <c r="D1455" s="18"/>
      <c r="E1455" s="18"/>
      <c r="F1455" s="18"/>
      <c r="G1455" s="18"/>
    </row>
    <row r="1456" spans="1:7" s="3" customFormat="1" ht="12" customHeight="1" x14ac:dyDescent="0.3">
      <c r="A1456" s="3">
        <v>6432</v>
      </c>
      <c r="B1456" s="19"/>
      <c r="C1456" s="20" t="s">
        <v>567</v>
      </c>
      <c r="D1456" s="21" t="s">
        <v>430</v>
      </c>
      <c r="E1456" s="22">
        <v>7000</v>
      </c>
      <c r="F1456" s="23">
        <v>0</v>
      </c>
      <c r="G1456" s="16">
        <f>IF(D1456 = CHAR(37), E1456*F1456/100,E1456*F1456)</f>
        <v>0</v>
      </c>
    </row>
    <row r="1457" spans="1:7" s="3" customFormat="1" ht="12" customHeight="1" x14ac:dyDescent="0.3">
      <c r="B1457" s="17"/>
      <c r="C1457" s="18"/>
      <c r="D1457" s="18"/>
      <c r="E1457" s="18"/>
      <c r="F1457" s="18"/>
      <c r="G1457" s="18"/>
    </row>
    <row r="1458" spans="1:7" s="3" customFormat="1" ht="12" customHeight="1" x14ac:dyDescent="0.3">
      <c r="A1458" s="3">
        <v>6433</v>
      </c>
      <c r="B1458" s="19"/>
      <c r="C1458" s="20" t="s">
        <v>568</v>
      </c>
      <c r="D1458" s="21" t="s">
        <v>430</v>
      </c>
      <c r="E1458" s="22">
        <v>2000</v>
      </c>
      <c r="F1458" s="23">
        <v>0</v>
      </c>
      <c r="G1458" s="16">
        <f>IF(D1458 = CHAR(37), E1458*F1458/100,E1458*F1458)</f>
        <v>0</v>
      </c>
    </row>
    <row r="1459" spans="1:7" s="3" customFormat="1" ht="12" customHeight="1" x14ac:dyDescent="0.3">
      <c r="B1459" s="17"/>
      <c r="C1459" s="18"/>
      <c r="D1459" s="18"/>
      <c r="E1459" s="18"/>
      <c r="F1459" s="18"/>
      <c r="G1459" s="18"/>
    </row>
    <row r="1460" spans="1:7" s="3" customFormat="1" ht="24" customHeight="1" x14ac:dyDescent="0.3">
      <c r="A1460" s="3">
        <v>6435</v>
      </c>
      <c r="B1460" s="19" t="s">
        <v>754</v>
      </c>
      <c r="C1460" s="20" t="s">
        <v>661</v>
      </c>
      <c r="D1460" s="21" t="s">
        <v>393</v>
      </c>
      <c r="E1460" s="22">
        <v>5000</v>
      </c>
      <c r="F1460" s="23">
        <v>0</v>
      </c>
      <c r="G1460" s="16">
        <f>IF(D1460 = CHAR(37), E1460*F1460/100,E1460*F1460)</f>
        <v>0</v>
      </c>
    </row>
    <row r="1461" spans="1:7" s="3" customFormat="1" ht="12" customHeight="1" x14ac:dyDescent="0.3">
      <c r="B1461" s="17"/>
      <c r="C1461" s="18"/>
      <c r="D1461" s="18"/>
      <c r="E1461" s="18"/>
      <c r="F1461" s="18"/>
      <c r="G1461" s="18"/>
    </row>
    <row r="1462" spans="1:7" s="3" customFormat="1" ht="12" customHeight="1" x14ac:dyDescent="0.3">
      <c r="B1462" s="17"/>
      <c r="C1462" s="18"/>
      <c r="D1462" s="18"/>
      <c r="E1462" s="18"/>
      <c r="F1462" s="18"/>
      <c r="G1462" s="18"/>
    </row>
    <row r="1463" spans="1:7" s="3" customFormat="1" ht="12" customHeight="1" x14ac:dyDescent="0.3">
      <c r="B1463" s="17"/>
      <c r="C1463" s="18"/>
      <c r="D1463" s="18"/>
      <c r="E1463" s="18"/>
      <c r="F1463" s="18"/>
      <c r="G1463" s="18"/>
    </row>
    <row r="1464" spans="1:7" s="3" customFormat="1" ht="12" customHeight="1" x14ac:dyDescent="0.3">
      <c r="B1464" s="17"/>
      <c r="C1464" s="18"/>
      <c r="D1464" s="18"/>
      <c r="E1464" s="18"/>
      <c r="F1464" s="18"/>
      <c r="G1464" s="18"/>
    </row>
    <row r="1465" spans="1:7" s="3" customFormat="1" ht="12" customHeight="1" x14ac:dyDescent="0.3">
      <c r="B1465" s="17"/>
      <c r="C1465" s="18"/>
      <c r="D1465" s="18"/>
      <c r="E1465" s="18"/>
      <c r="F1465" s="18"/>
      <c r="G1465" s="18"/>
    </row>
    <row r="1466" spans="1:7" s="3" customFormat="1" ht="12" customHeight="1" x14ac:dyDescent="0.3">
      <c r="B1466" s="17"/>
      <c r="C1466" s="18"/>
      <c r="D1466" s="18"/>
      <c r="E1466" s="18"/>
      <c r="F1466" s="18"/>
      <c r="G1466" s="18"/>
    </row>
    <row r="1467" spans="1:7" s="3" customFormat="1" ht="12" customHeight="1" x14ac:dyDescent="0.3">
      <c r="B1467" s="17"/>
      <c r="C1467" s="18"/>
      <c r="D1467" s="18"/>
      <c r="E1467" s="18"/>
      <c r="F1467" s="18"/>
      <c r="G1467" s="18"/>
    </row>
    <row r="1468" spans="1:7" s="3" customFormat="1" ht="12" customHeight="1" x14ac:dyDescent="0.3">
      <c r="B1468" s="17"/>
      <c r="C1468" s="18"/>
      <c r="D1468" s="18"/>
      <c r="E1468" s="18"/>
      <c r="F1468" s="18"/>
      <c r="G1468" s="18"/>
    </row>
    <row r="1469" spans="1:7" s="3" customFormat="1" ht="12" customHeight="1" x14ac:dyDescent="0.3">
      <c r="B1469" s="17"/>
      <c r="C1469" s="18"/>
      <c r="D1469" s="18"/>
      <c r="E1469" s="18"/>
      <c r="F1469" s="18"/>
      <c r="G1469" s="18"/>
    </row>
    <row r="1470" spans="1:7" s="3" customFormat="1" ht="12" customHeight="1" x14ac:dyDescent="0.3">
      <c r="B1470" s="17"/>
      <c r="C1470" s="18"/>
      <c r="D1470" s="18"/>
      <c r="E1470" s="18"/>
      <c r="F1470" s="18"/>
      <c r="G1470" s="18"/>
    </row>
    <row r="1471" spans="1:7" s="3" customFormat="1" ht="12" customHeight="1" x14ac:dyDescent="0.3">
      <c r="B1471" s="17"/>
      <c r="C1471" s="18"/>
      <c r="D1471" s="18"/>
      <c r="E1471" s="18"/>
      <c r="F1471" s="18"/>
      <c r="G1471" s="18"/>
    </row>
    <row r="1472" spans="1:7" s="3" customFormat="1" ht="12" customHeight="1" x14ac:dyDescent="0.3">
      <c r="B1472" s="17"/>
      <c r="C1472" s="18"/>
      <c r="D1472" s="18"/>
      <c r="E1472" s="18"/>
      <c r="F1472" s="18"/>
      <c r="G1472" s="18"/>
    </row>
    <row r="1473" spans="2:7" s="3" customFormat="1" ht="12" customHeight="1" x14ac:dyDescent="0.3">
      <c r="B1473" s="17"/>
      <c r="C1473" s="18"/>
      <c r="D1473" s="18"/>
      <c r="E1473" s="18"/>
      <c r="F1473" s="18"/>
      <c r="G1473" s="18"/>
    </row>
    <row r="1474" spans="2:7" s="3" customFormat="1" ht="12" customHeight="1" x14ac:dyDescent="0.3">
      <c r="B1474" s="17"/>
      <c r="C1474" s="18"/>
      <c r="D1474" s="18"/>
      <c r="E1474" s="18"/>
      <c r="F1474" s="18"/>
      <c r="G1474" s="18"/>
    </row>
    <row r="1475" spans="2:7" s="3" customFormat="1" ht="12" customHeight="1" x14ac:dyDescent="0.3">
      <c r="B1475" s="17"/>
      <c r="C1475" s="18"/>
      <c r="D1475" s="18"/>
      <c r="E1475" s="18"/>
      <c r="F1475" s="18"/>
      <c r="G1475" s="18"/>
    </row>
    <row r="1476" spans="2:7" s="3" customFormat="1" ht="12" customHeight="1" x14ac:dyDescent="0.3">
      <c r="B1476" s="17"/>
      <c r="C1476" s="18"/>
      <c r="D1476" s="18"/>
      <c r="E1476" s="18"/>
      <c r="F1476" s="18"/>
      <c r="G1476" s="18"/>
    </row>
    <row r="1477" spans="2:7" s="3" customFormat="1" ht="12" customHeight="1" x14ac:dyDescent="0.3">
      <c r="B1477" s="17"/>
      <c r="C1477" s="18"/>
      <c r="D1477" s="18"/>
      <c r="E1477" s="18"/>
      <c r="F1477" s="18"/>
      <c r="G1477" s="18"/>
    </row>
    <row r="1478" spans="2:7" s="3" customFormat="1" ht="12" customHeight="1" x14ac:dyDescent="0.3">
      <c r="B1478" s="17"/>
      <c r="C1478" s="18"/>
      <c r="D1478" s="18"/>
      <c r="E1478" s="18"/>
      <c r="F1478" s="18"/>
      <c r="G1478" s="18"/>
    </row>
    <row r="1479" spans="2:7" s="3" customFormat="1" ht="12" customHeight="1" x14ac:dyDescent="0.3">
      <c r="B1479" s="17"/>
      <c r="C1479" s="18"/>
      <c r="D1479" s="18"/>
      <c r="E1479" s="18"/>
      <c r="F1479" s="18"/>
      <c r="G1479" s="18"/>
    </row>
    <row r="1480" spans="2:7" s="3" customFormat="1" ht="12" customHeight="1" x14ac:dyDescent="0.3">
      <c r="B1480" s="17"/>
      <c r="C1480" s="18"/>
      <c r="D1480" s="18"/>
      <c r="E1480" s="18"/>
      <c r="F1480" s="18"/>
      <c r="G1480" s="18"/>
    </row>
    <row r="1481" spans="2:7" s="3" customFormat="1" ht="12" customHeight="1" x14ac:dyDescent="0.3">
      <c r="B1481" s="17"/>
      <c r="C1481" s="18"/>
      <c r="D1481" s="18"/>
      <c r="E1481" s="18"/>
      <c r="F1481" s="18"/>
      <c r="G1481" s="18"/>
    </row>
    <row r="1482" spans="2:7" s="3" customFormat="1" ht="12" customHeight="1" x14ac:dyDescent="0.3">
      <c r="B1482" s="17"/>
      <c r="C1482" s="18"/>
      <c r="D1482" s="18"/>
      <c r="E1482" s="18"/>
      <c r="F1482" s="18"/>
      <c r="G1482" s="18"/>
    </row>
    <row r="1483" spans="2:7" s="3" customFormat="1" ht="12" customHeight="1" x14ac:dyDescent="0.3">
      <c r="B1483" s="17"/>
      <c r="C1483" s="18"/>
      <c r="D1483" s="18"/>
      <c r="E1483" s="18"/>
      <c r="F1483" s="18"/>
      <c r="G1483" s="18"/>
    </row>
    <row r="1484" spans="2:7" s="3" customFormat="1" ht="12" customHeight="1" x14ac:dyDescent="0.3">
      <c r="B1484" s="17"/>
      <c r="C1484" s="18"/>
      <c r="D1484" s="18"/>
      <c r="E1484" s="18"/>
      <c r="F1484" s="18"/>
      <c r="G1484" s="18"/>
    </row>
    <row r="1485" spans="2:7" s="3" customFormat="1" ht="12" customHeight="1" x14ac:dyDescent="0.3">
      <c r="B1485" s="17"/>
      <c r="C1485" s="18"/>
      <c r="D1485" s="18"/>
      <c r="E1485" s="18"/>
      <c r="F1485" s="18"/>
      <c r="G1485" s="18"/>
    </row>
    <row r="1486" spans="2:7" s="3" customFormat="1" ht="12" customHeight="1" x14ac:dyDescent="0.3">
      <c r="B1486" s="17"/>
      <c r="C1486" s="18"/>
      <c r="D1486" s="18"/>
      <c r="E1486" s="18"/>
      <c r="F1486" s="18"/>
      <c r="G1486" s="18"/>
    </row>
    <row r="1487" spans="2:7" s="3" customFormat="1" ht="12" customHeight="1" x14ac:dyDescent="0.3">
      <c r="B1487" s="17"/>
      <c r="C1487" s="18"/>
      <c r="D1487" s="18"/>
      <c r="E1487" s="18"/>
      <c r="F1487" s="18"/>
      <c r="G1487" s="18"/>
    </row>
    <row r="1488" spans="2:7" s="3" customFormat="1" ht="12" customHeight="1" x14ac:dyDescent="0.3">
      <c r="B1488" s="17"/>
      <c r="C1488" s="18"/>
      <c r="D1488" s="18"/>
      <c r="E1488" s="18"/>
      <c r="F1488" s="18"/>
      <c r="G1488" s="18"/>
    </row>
    <row r="1489" spans="2:7" s="3" customFormat="1" ht="12" customHeight="1" x14ac:dyDescent="0.3">
      <c r="B1489" s="17"/>
      <c r="C1489" s="18"/>
      <c r="D1489" s="18"/>
      <c r="E1489" s="18"/>
      <c r="F1489" s="18"/>
      <c r="G1489" s="18"/>
    </row>
    <row r="1490" spans="2:7" s="3" customFormat="1" ht="12" customHeight="1" x14ac:dyDescent="0.3">
      <c r="B1490" s="17"/>
      <c r="C1490" s="18"/>
      <c r="D1490" s="18"/>
      <c r="E1490" s="18"/>
      <c r="F1490" s="18"/>
      <c r="G1490" s="18"/>
    </row>
    <row r="1491" spans="2:7" s="3" customFormat="1" ht="12" customHeight="1" x14ac:dyDescent="0.3">
      <c r="B1491" s="17"/>
      <c r="C1491" s="18"/>
      <c r="D1491" s="18"/>
      <c r="E1491" s="18"/>
      <c r="F1491" s="18"/>
      <c r="G1491" s="18"/>
    </row>
    <row r="1492" spans="2:7" s="3" customFormat="1" ht="12" customHeight="1" x14ac:dyDescent="0.3">
      <c r="B1492" s="17"/>
      <c r="C1492" s="18"/>
      <c r="D1492" s="18"/>
      <c r="E1492" s="18"/>
      <c r="F1492" s="18"/>
      <c r="G1492" s="18"/>
    </row>
    <row r="1493" spans="2:7" s="3" customFormat="1" ht="12" customHeight="1" x14ac:dyDescent="0.3">
      <c r="B1493" s="17"/>
      <c r="C1493" s="18"/>
      <c r="D1493" s="18"/>
      <c r="E1493" s="18"/>
      <c r="F1493" s="18"/>
      <c r="G1493" s="18"/>
    </row>
    <row r="1494" spans="2:7" s="3" customFormat="1" ht="12" customHeight="1" x14ac:dyDescent="0.3">
      <c r="B1494" s="17"/>
      <c r="C1494" s="18"/>
      <c r="D1494" s="18"/>
      <c r="E1494" s="18"/>
      <c r="F1494" s="18"/>
      <c r="G1494" s="18"/>
    </row>
    <row r="1495" spans="2:7" s="3" customFormat="1" ht="12" customHeight="1" x14ac:dyDescent="0.3">
      <c r="B1495" s="17"/>
      <c r="C1495" s="18"/>
      <c r="D1495" s="18"/>
      <c r="E1495" s="18"/>
      <c r="F1495" s="18"/>
      <c r="G1495" s="18"/>
    </row>
    <row r="1496" spans="2:7" s="3" customFormat="1" ht="12" customHeight="1" x14ac:dyDescent="0.3">
      <c r="B1496" s="17"/>
      <c r="C1496" s="18"/>
      <c r="D1496" s="18"/>
      <c r="E1496" s="18"/>
      <c r="F1496" s="18"/>
      <c r="G1496" s="18"/>
    </row>
    <row r="1497" spans="2:7" s="3" customFormat="1" ht="12" customHeight="1" x14ac:dyDescent="0.3">
      <c r="B1497" s="17"/>
      <c r="C1497" s="18"/>
      <c r="D1497" s="18"/>
      <c r="E1497" s="18"/>
      <c r="F1497" s="18"/>
      <c r="G1497" s="18"/>
    </row>
    <row r="1498" spans="2:7" s="3" customFormat="1" ht="12" customHeight="1" x14ac:dyDescent="0.3">
      <c r="B1498" s="17"/>
      <c r="C1498" s="18"/>
      <c r="D1498" s="18"/>
      <c r="E1498" s="18"/>
      <c r="F1498" s="18"/>
      <c r="G1498" s="18"/>
    </row>
    <row r="1499" spans="2:7" s="4" customFormat="1" ht="20.100000000000001" customHeight="1" x14ac:dyDescent="0.3">
      <c r="B1499" s="25" t="s">
        <v>121</v>
      </c>
      <c r="C1499" s="26"/>
      <c r="D1499" s="27"/>
      <c r="E1499" s="28"/>
      <c r="F1499" s="28"/>
      <c r="G1499" s="29">
        <f>SUM(G1441:G1498)</f>
        <v>0</v>
      </c>
    </row>
    <row r="1500" spans="2:7" s="1" customFormat="1" ht="13.8" x14ac:dyDescent="0.3">
      <c r="B1500" s="6" t="s">
        <v>1</v>
      </c>
    </row>
    <row r="1501" spans="2:7" s="1" customFormat="1" ht="13.8" x14ac:dyDescent="0.3">
      <c r="B1501" s="6" t="s">
        <v>3</v>
      </c>
    </row>
    <row r="1502" spans="2:7" s="1" customFormat="1" ht="13.8" x14ac:dyDescent="0.3">
      <c r="B1502" s="7" t="s">
        <v>4</v>
      </c>
    </row>
    <row r="1503" spans="2:7" s="1" customFormat="1" ht="13.8" x14ac:dyDescent="0.3">
      <c r="B1503" s="8" t="s">
        <v>5</v>
      </c>
    </row>
    <row r="1504" spans="2:7" s="2" customFormat="1" ht="12" x14ac:dyDescent="0.3">
      <c r="G1504" s="9" t="s">
        <v>755</v>
      </c>
    </row>
    <row r="1505" spans="1:7" s="3" customFormat="1" ht="15.45" customHeight="1" x14ac:dyDescent="0.3">
      <c r="B1505" s="10" t="s">
        <v>7</v>
      </c>
      <c r="C1505" s="10" t="s">
        <v>8</v>
      </c>
      <c r="D1505" s="10" t="s">
        <v>9</v>
      </c>
      <c r="E1505" s="10" t="s">
        <v>10</v>
      </c>
      <c r="F1505" s="10" t="s">
        <v>11</v>
      </c>
      <c r="G1505" s="11" t="s">
        <v>12</v>
      </c>
    </row>
    <row r="1506" spans="1:7" s="3" customFormat="1" ht="12" customHeight="1" x14ac:dyDescent="0.3">
      <c r="A1506" s="3">
        <v>246</v>
      </c>
      <c r="B1506" s="12" t="s">
        <v>756</v>
      </c>
      <c r="C1506" s="13" t="s">
        <v>755</v>
      </c>
      <c r="D1506" s="21"/>
      <c r="E1506" s="22"/>
      <c r="F1506" s="16"/>
      <c r="G1506" s="16"/>
    </row>
    <row r="1507" spans="1:7" s="3" customFormat="1" ht="12" customHeight="1" x14ac:dyDescent="0.3">
      <c r="B1507" s="17"/>
      <c r="C1507" s="18"/>
      <c r="D1507" s="18"/>
      <c r="E1507" s="18"/>
      <c r="F1507" s="18"/>
      <c r="G1507" s="18"/>
    </row>
    <row r="1508" spans="1:7" s="3" customFormat="1" ht="12" customHeight="1" x14ac:dyDescent="0.3">
      <c r="A1508" s="3">
        <v>3836</v>
      </c>
      <c r="B1508" s="19" t="s">
        <v>757</v>
      </c>
      <c r="C1508" s="20" t="s">
        <v>758</v>
      </c>
      <c r="D1508" s="21"/>
      <c r="E1508" s="22"/>
      <c r="F1508" s="16"/>
      <c r="G1508" s="16"/>
    </row>
    <row r="1509" spans="1:7" s="3" customFormat="1" ht="12" customHeight="1" x14ac:dyDescent="0.3">
      <c r="B1509" s="17"/>
      <c r="C1509" s="18"/>
      <c r="D1509" s="18"/>
      <c r="E1509" s="18"/>
      <c r="F1509" s="18"/>
      <c r="G1509" s="18"/>
    </row>
    <row r="1510" spans="1:7" s="3" customFormat="1" ht="24" customHeight="1" x14ac:dyDescent="0.3">
      <c r="A1510" s="3">
        <v>3837</v>
      </c>
      <c r="B1510" s="19" t="s">
        <v>759</v>
      </c>
      <c r="C1510" s="20" t="s">
        <v>760</v>
      </c>
      <c r="D1510" s="21"/>
      <c r="E1510" s="22"/>
      <c r="F1510" s="16"/>
      <c r="G1510" s="16"/>
    </row>
    <row r="1511" spans="1:7" s="3" customFormat="1" ht="12" customHeight="1" x14ac:dyDescent="0.3">
      <c r="B1511" s="17"/>
      <c r="C1511" s="18"/>
      <c r="D1511" s="18"/>
      <c r="E1511" s="18"/>
      <c r="F1511" s="18"/>
      <c r="G1511" s="18"/>
    </row>
    <row r="1512" spans="1:7" s="3" customFormat="1" ht="12" customHeight="1" x14ac:dyDescent="0.3">
      <c r="A1512" s="3">
        <v>3838</v>
      </c>
      <c r="B1512" s="19"/>
      <c r="C1512" s="20" t="s">
        <v>761</v>
      </c>
      <c r="D1512" s="21" t="s">
        <v>393</v>
      </c>
      <c r="E1512" s="22">
        <v>2000</v>
      </c>
      <c r="F1512" s="23">
        <v>0</v>
      </c>
      <c r="G1512" s="16">
        <f>IF(D1512 = CHAR(37), E1512*F1512/100,E1512*F1512)</f>
        <v>0</v>
      </c>
    </row>
    <row r="1513" spans="1:7" s="3" customFormat="1" ht="12" customHeight="1" x14ac:dyDescent="0.3">
      <c r="B1513" s="17"/>
      <c r="C1513" s="18"/>
      <c r="D1513" s="18"/>
      <c r="E1513" s="18"/>
      <c r="F1513" s="18"/>
      <c r="G1513" s="18"/>
    </row>
    <row r="1514" spans="1:7" s="3" customFormat="1" ht="12" customHeight="1" x14ac:dyDescent="0.3">
      <c r="A1514" s="3">
        <v>6451</v>
      </c>
      <c r="B1514" s="19"/>
      <c r="C1514" s="20" t="s">
        <v>762</v>
      </c>
      <c r="D1514" s="21" t="s">
        <v>393</v>
      </c>
      <c r="E1514" s="22">
        <v>250</v>
      </c>
      <c r="F1514" s="23">
        <v>0</v>
      </c>
      <c r="G1514" s="16">
        <f>IF(D1514 = CHAR(37), E1514*F1514/100,E1514*F1514)</f>
        <v>0</v>
      </c>
    </row>
    <row r="1515" spans="1:7" s="3" customFormat="1" ht="12" customHeight="1" x14ac:dyDescent="0.3">
      <c r="B1515" s="17"/>
      <c r="C1515" s="18"/>
      <c r="D1515" s="18"/>
      <c r="E1515" s="18"/>
      <c r="F1515" s="18"/>
      <c r="G1515" s="18"/>
    </row>
    <row r="1516" spans="1:7" s="3" customFormat="1" ht="24" customHeight="1" x14ac:dyDescent="0.3">
      <c r="A1516" s="3">
        <v>3841</v>
      </c>
      <c r="B1516" s="19" t="s">
        <v>763</v>
      </c>
      <c r="C1516" s="20" t="s">
        <v>764</v>
      </c>
      <c r="D1516" s="21"/>
      <c r="E1516" s="22"/>
      <c r="F1516" s="16"/>
      <c r="G1516" s="16"/>
    </row>
    <row r="1517" spans="1:7" s="3" customFormat="1" ht="12" customHeight="1" x14ac:dyDescent="0.3">
      <c r="B1517" s="17"/>
      <c r="C1517" s="18"/>
      <c r="D1517" s="18"/>
      <c r="E1517" s="18"/>
      <c r="F1517" s="18"/>
      <c r="G1517" s="18"/>
    </row>
    <row r="1518" spans="1:7" s="3" customFormat="1" ht="12" customHeight="1" x14ac:dyDescent="0.3">
      <c r="A1518" s="3">
        <v>3842</v>
      </c>
      <c r="B1518" s="19"/>
      <c r="C1518" s="20" t="s">
        <v>761</v>
      </c>
      <c r="D1518" s="21" t="s">
        <v>393</v>
      </c>
      <c r="E1518" s="22">
        <v>750</v>
      </c>
      <c r="F1518" s="23">
        <v>0</v>
      </c>
      <c r="G1518" s="16">
        <f>IF(D1518 = CHAR(37), E1518*F1518/100,E1518*F1518)</f>
        <v>0</v>
      </c>
    </row>
    <row r="1519" spans="1:7" s="3" customFormat="1" ht="12" customHeight="1" x14ac:dyDescent="0.3">
      <c r="B1519" s="17"/>
      <c r="C1519" s="18"/>
      <c r="D1519" s="18"/>
      <c r="E1519" s="18"/>
      <c r="F1519" s="18"/>
      <c r="G1519" s="18"/>
    </row>
    <row r="1520" spans="1:7" s="3" customFormat="1" ht="12" customHeight="1" x14ac:dyDescent="0.3">
      <c r="A1520" s="3">
        <v>6453</v>
      </c>
      <c r="B1520" s="19"/>
      <c r="C1520" s="20" t="s">
        <v>765</v>
      </c>
      <c r="D1520" s="21" t="s">
        <v>134</v>
      </c>
      <c r="E1520" s="22">
        <v>2000</v>
      </c>
      <c r="F1520" s="23">
        <v>0</v>
      </c>
      <c r="G1520" s="16">
        <f>IF(D1520 = CHAR(37), E1520*F1520/100,E1520*F1520)</f>
        <v>0</v>
      </c>
    </row>
    <row r="1521" spans="1:7" s="3" customFormat="1" ht="12" customHeight="1" x14ac:dyDescent="0.3">
      <c r="B1521" s="17"/>
      <c r="C1521" s="18"/>
      <c r="D1521" s="18"/>
      <c r="E1521" s="18"/>
      <c r="F1521" s="18"/>
      <c r="G1521" s="18"/>
    </row>
    <row r="1522" spans="1:7" s="3" customFormat="1" ht="12" customHeight="1" x14ac:dyDescent="0.3">
      <c r="A1522" s="3">
        <v>3846</v>
      </c>
      <c r="B1522" s="19" t="s">
        <v>766</v>
      </c>
      <c r="C1522" s="20" t="s">
        <v>767</v>
      </c>
      <c r="D1522" s="21" t="s">
        <v>393</v>
      </c>
      <c r="E1522" s="22">
        <v>2000</v>
      </c>
      <c r="F1522" s="23">
        <v>0</v>
      </c>
      <c r="G1522" s="16">
        <f>IF(D1522 = CHAR(37), E1522*F1522/100,E1522*F1522)</f>
        <v>0</v>
      </c>
    </row>
    <row r="1523" spans="1:7" s="3" customFormat="1" ht="12" customHeight="1" x14ac:dyDescent="0.3">
      <c r="B1523" s="17"/>
      <c r="C1523" s="18"/>
      <c r="D1523" s="18"/>
      <c r="E1523" s="18"/>
      <c r="F1523" s="18"/>
      <c r="G1523" s="18"/>
    </row>
    <row r="1524" spans="1:7" s="3" customFormat="1" ht="24" customHeight="1" x14ac:dyDescent="0.3">
      <c r="A1524" s="3">
        <v>5449</v>
      </c>
      <c r="B1524" s="19" t="s">
        <v>768</v>
      </c>
      <c r="C1524" s="20" t="s">
        <v>769</v>
      </c>
      <c r="D1524" s="21" t="s">
        <v>393</v>
      </c>
      <c r="E1524" s="22">
        <v>1000</v>
      </c>
      <c r="F1524" s="23">
        <v>0</v>
      </c>
      <c r="G1524" s="16">
        <f>IF(D1524 = CHAR(37), E1524*F1524/100,E1524*F1524)</f>
        <v>0</v>
      </c>
    </row>
    <row r="1525" spans="1:7" s="3" customFormat="1" ht="12" customHeight="1" x14ac:dyDescent="0.3">
      <c r="B1525" s="17"/>
      <c r="C1525" s="18"/>
      <c r="D1525" s="18"/>
      <c r="E1525" s="18"/>
      <c r="F1525" s="18"/>
      <c r="G1525" s="18"/>
    </row>
    <row r="1526" spans="1:7" s="3" customFormat="1" ht="24" customHeight="1" x14ac:dyDescent="0.3">
      <c r="A1526" s="3">
        <v>5450</v>
      </c>
      <c r="B1526" s="19" t="s">
        <v>770</v>
      </c>
      <c r="C1526" s="20" t="s">
        <v>771</v>
      </c>
      <c r="D1526" s="21" t="s">
        <v>393</v>
      </c>
      <c r="E1526" s="22">
        <v>400</v>
      </c>
      <c r="F1526" s="23">
        <v>0</v>
      </c>
      <c r="G1526" s="16">
        <f>IF(D1526 = CHAR(37), E1526*F1526/100,E1526*F1526)</f>
        <v>0</v>
      </c>
    </row>
    <row r="1527" spans="1:7" s="3" customFormat="1" ht="12" customHeight="1" x14ac:dyDescent="0.3">
      <c r="B1527" s="17"/>
      <c r="C1527" s="18"/>
      <c r="D1527" s="18"/>
      <c r="E1527" s="18"/>
      <c r="F1527" s="18"/>
      <c r="G1527" s="18"/>
    </row>
    <row r="1528" spans="1:7" s="3" customFormat="1" ht="12" customHeight="1" x14ac:dyDescent="0.3">
      <c r="A1528" s="3">
        <v>3853</v>
      </c>
      <c r="B1528" s="19" t="s">
        <v>772</v>
      </c>
      <c r="C1528" s="20" t="s">
        <v>773</v>
      </c>
      <c r="D1528" s="21"/>
      <c r="E1528" s="22"/>
      <c r="F1528" s="16"/>
      <c r="G1528" s="16"/>
    </row>
    <row r="1529" spans="1:7" s="3" customFormat="1" ht="12" customHeight="1" x14ac:dyDescent="0.3">
      <c r="B1529" s="17"/>
      <c r="C1529" s="18"/>
      <c r="D1529" s="18"/>
      <c r="E1529" s="18"/>
      <c r="F1529" s="18"/>
      <c r="G1529" s="18"/>
    </row>
    <row r="1530" spans="1:7" s="3" customFormat="1" ht="24" customHeight="1" x14ac:dyDescent="0.3">
      <c r="A1530" s="3">
        <v>3854</v>
      </c>
      <c r="B1530" s="19" t="s">
        <v>774</v>
      </c>
      <c r="C1530" s="20" t="s">
        <v>775</v>
      </c>
      <c r="D1530" s="21" t="s">
        <v>393</v>
      </c>
      <c r="E1530" s="22">
        <v>500</v>
      </c>
      <c r="F1530" s="23">
        <v>0</v>
      </c>
      <c r="G1530" s="16">
        <f>IF(D1530 = CHAR(37), E1530*F1530/100,E1530*F1530)</f>
        <v>0</v>
      </c>
    </row>
    <row r="1531" spans="1:7" s="3" customFormat="1" ht="12" customHeight="1" x14ac:dyDescent="0.3">
      <c r="B1531" s="17"/>
      <c r="C1531" s="18"/>
      <c r="D1531" s="18"/>
      <c r="E1531" s="18"/>
      <c r="F1531" s="18"/>
      <c r="G1531" s="18"/>
    </row>
    <row r="1532" spans="1:7" s="3" customFormat="1" ht="12" customHeight="1" x14ac:dyDescent="0.3">
      <c r="A1532" s="3">
        <v>6454</v>
      </c>
      <c r="B1532" s="19" t="s">
        <v>776</v>
      </c>
      <c r="C1532" s="20" t="s">
        <v>777</v>
      </c>
      <c r="D1532" s="21"/>
      <c r="E1532" s="22"/>
      <c r="F1532" s="16"/>
      <c r="G1532" s="16"/>
    </row>
    <row r="1533" spans="1:7" s="3" customFormat="1" ht="12" customHeight="1" x14ac:dyDescent="0.3">
      <c r="B1533" s="17"/>
      <c r="C1533" s="18"/>
      <c r="D1533" s="18"/>
      <c r="E1533" s="18"/>
      <c r="F1533" s="18"/>
      <c r="G1533" s="18"/>
    </row>
    <row r="1534" spans="1:7" s="3" customFormat="1" ht="12" customHeight="1" x14ac:dyDescent="0.3">
      <c r="A1534" s="3">
        <v>6455</v>
      </c>
      <c r="B1534" s="19" t="s">
        <v>778</v>
      </c>
      <c r="C1534" s="20" t="s">
        <v>779</v>
      </c>
      <c r="D1534" s="21" t="s">
        <v>393</v>
      </c>
      <c r="E1534" s="22">
        <v>1200</v>
      </c>
      <c r="F1534" s="23">
        <v>0</v>
      </c>
      <c r="G1534" s="16">
        <f>IF(D1534 = CHAR(37), E1534*F1534/100,E1534*F1534)</f>
        <v>0</v>
      </c>
    </row>
    <row r="1535" spans="1:7" s="3" customFormat="1" ht="12" customHeight="1" x14ac:dyDescent="0.3">
      <c r="B1535" s="17"/>
      <c r="C1535" s="18"/>
      <c r="D1535" s="18"/>
      <c r="E1535" s="18"/>
      <c r="F1535" s="18"/>
      <c r="G1535" s="18"/>
    </row>
    <row r="1536" spans="1:7" s="3" customFormat="1" ht="12" customHeight="1" x14ac:dyDescent="0.3">
      <c r="A1536" s="3">
        <v>6457</v>
      </c>
      <c r="B1536" s="19" t="s">
        <v>780</v>
      </c>
      <c r="C1536" s="20" t="s">
        <v>735</v>
      </c>
      <c r="D1536" s="21" t="s">
        <v>393</v>
      </c>
      <c r="E1536" s="22">
        <v>750</v>
      </c>
      <c r="F1536" s="23">
        <v>0</v>
      </c>
      <c r="G1536" s="16">
        <f>IF(D1536 = CHAR(37), E1536*F1536/100,E1536*F1536)</f>
        <v>0</v>
      </c>
    </row>
    <row r="1537" spans="1:7" s="3" customFormat="1" ht="12" customHeight="1" x14ac:dyDescent="0.3">
      <c r="B1537" s="17"/>
      <c r="C1537" s="18"/>
      <c r="D1537" s="18"/>
      <c r="E1537" s="18"/>
      <c r="F1537" s="18"/>
      <c r="G1537" s="18"/>
    </row>
    <row r="1538" spans="1:7" s="3" customFormat="1" ht="12" customHeight="1" x14ac:dyDescent="0.3">
      <c r="A1538" s="3">
        <v>3861</v>
      </c>
      <c r="B1538" s="19" t="s">
        <v>781</v>
      </c>
      <c r="C1538" s="20" t="s">
        <v>782</v>
      </c>
      <c r="D1538" s="21"/>
      <c r="E1538" s="22"/>
      <c r="F1538" s="16"/>
      <c r="G1538" s="16"/>
    </row>
    <row r="1539" spans="1:7" s="3" customFormat="1" ht="12" customHeight="1" x14ac:dyDescent="0.3">
      <c r="B1539" s="17"/>
      <c r="C1539" s="18"/>
      <c r="D1539" s="18"/>
      <c r="E1539" s="18"/>
      <c r="F1539" s="18"/>
      <c r="G1539" s="18"/>
    </row>
    <row r="1540" spans="1:7" s="3" customFormat="1" ht="12" customHeight="1" x14ac:dyDescent="0.3">
      <c r="A1540" s="3">
        <v>3862</v>
      </c>
      <c r="B1540" s="19" t="s">
        <v>783</v>
      </c>
      <c r="C1540" s="20" t="s">
        <v>784</v>
      </c>
      <c r="D1540" s="21" t="s">
        <v>785</v>
      </c>
      <c r="E1540" s="22">
        <v>2500</v>
      </c>
      <c r="F1540" s="23">
        <v>0</v>
      </c>
      <c r="G1540" s="16">
        <f>IF(D1540 = CHAR(37), E1540*F1540/100,E1540*F1540)</f>
        <v>0</v>
      </c>
    </row>
    <row r="1541" spans="1:7" s="3" customFormat="1" ht="12" customHeight="1" x14ac:dyDescent="0.3">
      <c r="B1541" s="17"/>
      <c r="C1541" s="18"/>
      <c r="D1541" s="18"/>
      <c r="E1541" s="18"/>
      <c r="F1541" s="18"/>
      <c r="G1541" s="18"/>
    </row>
    <row r="1542" spans="1:7" s="3" customFormat="1" ht="12" customHeight="1" x14ac:dyDescent="0.3">
      <c r="A1542" s="3">
        <v>6245</v>
      </c>
      <c r="B1542" s="19" t="s">
        <v>786</v>
      </c>
      <c r="C1542" s="20" t="s">
        <v>787</v>
      </c>
      <c r="D1542" s="21" t="s">
        <v>785</v>
      </c>
      <c r="E1542" s="22">
        <v>2500</v>
      </c>
      <c r="F1542" s="23">
        <v>0</v>
      </c>
      <c r="G1542" s="16">
        <f>IF(D1542 = CHAR(37), E1542*F1542/100,E1542*F1542)</f>
        <v>0</v>
      </c>
    </row>
    <row r="1543" spans="1:7" s="3" customFormat="1" ht="12" customHeight="1" x14ac:dyDescent="0.3">
      <c r="B1543" s="17"/>
      <c r="C1543" s="18"/>
      <c r="D1543" s="18"/>
      <c r="E1543" s="18"/>
      <c r="F1543" s="18"/>
      <c r="G1543" s="18"/>
    </row>
    <row r="1544" spans="1:7" s="3" customFormat="1" ht="12" customHeight="1" x14ac:dyDescent="0.3">
      <c r="A1544" s="3">
        <v>6246</v>
      </c>
      <c r="B1544" s="19" t="s">
        <v>788</v>
      </c>
      <c r="C1544" s="20" t="s">
        <v>789</v>
      </c>
      <c r="D1544" s="21" t="s">
        <v>785</v>
      </c>
      <c r="E1544" s="22">
        <v>2500</v>
      </c>
      <c r="F1544" s="23">
        <v>0</v>
      </c>
      <c r="G1544" s="16">
        <f>IF(D1544 = CHAR(37), E1544*F1544/100,E1544*F1544)</f>
        <v>0</v>
      </c>
    </row>
    <row r="1545" spans="1:7" s="3" customFormat="1" ht="12" customHeight="1" x14ac:dyDescent="0.3">
      <c r="B1545" s="17"/>
      <c r="C1545" s="18"/>
      <c r="D1545" s="18"/>
      <c r="E1545" s="18"/>
      <c r="F1545" s="18"/>
      <c r="G1545" s="18"/>
    </row>
    <row r="1546" spans="1:7" s="3" customFormat="1" ht="12" customHeight="1" x14ac:dyDescent="0.3">
      <c r="A1546" s="3">
        <v>3864</v>
      </c>
      <c r="B1546" s="19" t="s">
        <v>790</v>
      </c>
      <c r="C1546" s="20" t="s">
        <v>791</v>
      </c>
      <c r="D1546" s="21" t="s">
        <v>393</v>
      </c>
      <c r="E1546" s="22">
        <v>250</v>
      </c>
      <c r="F1546" s="23">
        <v>0</v>
      </c>
      <c r="G1546" s="16">
        <f>IF(D1546 = CHAR(37), E1546*F1546/100,E1546*F1546)</f>
        <v>0</v>
      </c>
    </row>
    <row r="1547" spans="1:7" s="3" customFormat="1" ht="12" customHeight="1" x14ac:dyDescent="0.3">
      <c r="B1547" s="17"/>
      <c r="C1547" s="18"/>
      <c r="D1547" s="18"/>
      <c r="E1547" s="18"/>
      <c r="F1547" s="18"/>
      <c r="G1547" s="18"/>
    </row>
    <row r="1548" spans="1:7" s="3" customFormat="1" ht="12" customHeight="1" x14ac:dyDescent="0.3">
      <c r="A1548" s="3">
        <v>3865</v>
      </c>
      <c r="B1548" s="19" t="s">
        <v>792</v>
      </c>
      <c r="C1548" s="20" t="s">
        <v>793</v>
      </c>
      <c r="D1548" s="21"/>
      <c r="E1548" s="22"/>
      <c r="F1548" s="16"/>
      <c r="G1548" s="16"/>
    </row>
    <row r="1549" spans="1:7" s="3" customFormat="1" ht="12" customHeight="1" x14ac:dyDescent="0.3">
      <c r="B1549" s="17"/>
      <c r="C1549" s="18"/>
      <c r="D1549" s="18"/>
      <c r="E1549" s="18"/>
      <c r="F1549" s="18"/>
      <c r="G1549" s="18"/>
    </row>
    <row r="1550" spans="1:7" s="3" customFormat="1" ht="12" customHeight="1" x14ac:dyDescent="0.3">
      <c r="A1550" s="3">
        <v>3866</v>
      </c>
      <c r="B1550" s="19" t="s">
        <v>794</v>
      </c>
      <c r="C1550" s="20" t="s">
        <v>795</v>
      </c>
      <c r="D1550" s="21" t="s">
        <v>393</v>
      </c>
      <c r="E1550" s="22">
        <v>500</v>
      </c>
      <c r="F1550" s="23">
        <v>0</v>
      </c>
      <c r="G1550" s="16">
        <f>IF(D1550 = CHAR(37), E1550*F1550/100,E1550*F1550)</f>
        <v>0</v>
      </c>
    </row>
    <row r="1551" spans="1:7" s="3" customFormat="1" ht="12" customHeight="1" x14ac:dyDescent="0.3">
      <c r="B1551" s="17"/>
      <c r="C1551" s="18"/>
      <c r="D1551" s="18"/>
      <c r="E1551" s="18"/>
      <c r="F1551" s="18"/>
      <c r="G1551" s="18"/>
    </row>
    <row r="1552" spans="1:7" s="3" customFormat="1" ht="12" customHeight="1" x14ac:dyDescent="0.3">
      <c r="A1552" s="3">
        <v>6248</v>
      </c>
      <c r="B1552" s="19" t="s">
        <v>796</v>
      </c>
      <c r="C1552" s="20" t="s">
        <v>797</v>
      </c>
      <c r="D1552" s="21"/>
      <c r="E1552" s="22"/>
      <c r="F1552" s="16"/>
      <c r="G1552" s="16"/>
    </row>
    <row r="1553" spans="1:7" s="3" customFormat="1" ht="12" customHeight="1" x14ac:dyDescent="0.3">
      <c r="B1553" s="17"/>
      <c r="C1553" s="18"/>
      <c r="D1553" s="18"/>
      <c r="E1553" s="18"/>
      <c r="F1553" s="18"/>
      <c r="G1553" s="18"/>
    </row>
    <row r="1554" spans="1:7" s="3" customFormat="1" ht="12" customHeight="1" x14ac:dyDescent="0.3">
      <c r="A1554" s="3">
        <v>6249</v>
      </c>
      <c r="B1554" s="19" t="s">
        <v>798</v>
      </c>
      <c r="C1554" s="20" t="s">
        <v>799</v>
      </c>
      <c r="D1554" s="21" t="s">
        <v>134</v>
      </c>
      <c r="E1554" s="22">
        <v>5000</v>
      </c>
      <c r="F1554" s="23">
        <v>0</v>
      </c>
      <c r="G1554" s="16">
        <f>IF(D1554 = CHAR(37), E1554*F1554/100,E1554*F1554)</f>
        <v>0</v>
      </c>
    </row>
    <row r="1555" spans="1:7" s="3" customFormat="1" ht="12" customHeight="1" x14ac:dyDescent="0.3">
      <c r="B1555" s="17"/>
      <c r="C1555" s="18"/>
      <c r="D1555" s="18"/>
      <c r="E1555" s="18"/>
      <c r="F1555" s="18"/>
      <c r="G1555" s="18"/>
    </row>
    <row r="1556" spans="1:7" s="3" customFormat="1" ht="24" customHeight="1" x14ac:dyDescent="0.3">
      <c r="A1556" s="3">
        <v>6458</v>
      </c>
      <c r="B1556" s="19" t="s">
        <v>800</v>
      </c>
      <c r="C1556" s="20" t="s">
        <v>426</v>
      </c>
      <c r="D1556" s="21"/>
      <c r="E1556" s="22"/>
      <c r="F1556" s="16"/>
      <c r="G1556" s="16"/>
    </row>
    <row r="1557" spans="1:7" s="3" customFormat="1" ht="12" customHeight="1" x14ac:dyDescent="0.3">
      <c r="B1557" s="17"/>
      <c r="C1557" s="18"/>
      <c r="D1557" s="18"/>
      <c r="E1557" s="18"/>
      <c r="F1557" s="18"/>
      <c r="G1557" s="18"/>
    </row>
    <row r="1558" spans="1:7" s="3" customFormat="1" ht="24" customHeight="1" x14ac:dyDescent="0.3">
      <c r="A1558" s="3">
        <v>6459</v>
      </c>
      <c r="B1558" s="19" t="s">
        <v>801</v>
      </c>
      <c r="C1558" s="20" t="s">
        <v>428</v>
      </c>
      <c r="D1558" s="21"/>
      <c r="E1558" s="22"/>
      <c r="F1558" s="16"/>
      <c r="G1558" s="16"/>
    </row>
    <row r="1559" spans="1:7" s="3" customFormat="1" ht="12" customHeight="1" x14ac:dyDescent="0.3">
      <c r="B1559" s="17"/>
      <c r="C1559" s="18"/>
      <c r="D1559" s="18"/>
      <c r="E1559" s="18"/>
      <c r="F1559" s="18"/>
      <c r="G1559" s="18"/>
    </row>
    <row r="1560" spans="1:7" s="3" customFormat="1" ht="24" customHeight="1" x14ac:dyDescent="0.3">
      <c r="A1560" s="3">
        <v>6460</v>
      </c>
      <c r="B1560" s="19"/>
      <c r="C1560" s="20" t="s">
        <v>429</v>
      </c>
      <c r="D1560" s="21" t="s">
        <v>430</v>
      </c>
      <c r="E1560" s="22">
        <v>3000</v>
      </c>
      <c r="F1560" s="23">
        <v>0</v>
      </c>
      <c r="G1560" s="16">
        <f>IF(D1560 = CHAR(37), E1560*F1560/100,E1560*F1560)</f>
        <v>0</v>
      </c>
    </row>
    <row r="1561" spans="1:7" s="3" customFormat="1" ht="12" customHeight="1" x14ac:dyDescent="0.3">
      <c r="B1561" s="17"/>
      <c r="C1561" s="18"/>
      <c r="D1561" s="18"/>
      <c r="E1561" s="18"/>
      <c r="F1561" s="18"/>
      <c r="G1561" s="18"/>
    </row>
    <row r="1562" spans="1:7" s="3" customFormat="1" ht="12" customHeight="1" x14ac:dyDescent="0.3">
      <c r="A1562" s="3">
        <v>6461</v>
      </c>
      <c r="B1562" s="19"/>
      <c r="C1562" s="20" t="s">
        <v>565</v>
      </c>
      <c r="D1562" s="21" t="s">
        <v>430</v>
      </c>
      <c r="E1562" s="22">
        <v>3000</v>
      </c>
      <c r="F1562" s="23">
        <v>0</v>
      </c>
      <c r="G1562" s="16">
        <f>IF(D1562 = CHAR(37), E1562*F1562/100,E1562*F1562)</f>
        <v>0</v>
      </c>
    </row>
    <row r="1563" spans="1:7" s="3" customFormat="1" ht="12" customHeight="1" x14ac:dyDescent="0.3">
      <c r="B1563" s="17"/>
      <c r="C1563" s="18"/>
      <c r="D1563" s="18"/>
      <c r="E1563" s="18"/>
      <c r="F1563" s="18"/>
      <c r="G1563" s="18"/>
    </row>
    <row r="1564" spans="1:7" s="4" customFormat="1" ht="20.100000000000001" customHeight="1" x14ac:dyDescent="0.3">
      <c r="B1564" s="25" t="s">
        <v>69</v>
      </c>
      <c r="C1564" s="26"/>
      <c r="D1564" s="27"/>
      <c r="E1564" s="28"/>
      <c r="F1564" s="28"/>
      <c r="G1564" s="29">
        <f>SUM(G1506:G1563)</f>
        <v>0</v>
      </c>
    </row>
    <row r="1565" spans="1:7" s="1" customFormat="1" ht="13.8" x14ac:dyDescent="0.3">
      <c r="B1565" s="6" t="s">
        <v>1</v>
      </c>
    </row>
    <row r="1566" spans="1:7" s="1" customFormat="1" ht="13.8" x14ac:dyDescent="0.3">
      <c r="B1566" s="6" t="s">
        <v>3</v>
      </c>
    </row>
    <row r="1567" spans="1:7" s="1" customFormat="1" ht="13.8" x14ac:dyDescent="0.3">
      <c r="B1567" s="7" t="s">
        <v>4</v>
      </c>
    </row>
    <row r="1568" spans="1:7" s="1" customFormat="1" ht="13.8" x14ac:dyDescent="0.3">
      <c r="B1568" s="8" t="s">
        <v>5</v>
      </c>
    </row>
    <row r="1569" spans="1:7" s="2" customFormat="1" ht="12" x14ac:dyDescent="0.3">
      <c r="G1569" s="9" t="s">
        <v>755</v>
      </c>
    </row>
    <row r="1570" spans="1:7" s="3" customFormat="1" ht="15.45" customHeight="1" x14ac:dyDescent="0.3">
      <c r="B1570" s="10" t="s">
        <v>7</v>
      </c>
      <c r="C1570" s="10" t="s">
        <v>8</v>
      </c>
      <c r="D1570" s="10" t="s">
        <v>9</v>
      </c>
      <c r="E1570" s="10" t="s">
        <v>10</v>
      </c>
      <c r="F1570" s="10" t="s">
        <v>11</v>
      </c>
      <c r="G1570" s="11" t="s">
        <v>12</v>
      </c>
    </row>
    <row r="1571" spans="1:7" s="4" customFormat="1" ht="20.100000000000001" customHeight="1" x14ac:dyDescent="0.3">
      <c r="B1571" s="25" t="s">
        <v>70</v>
      </c>
      <c r="C1571" s="26"/>
      <c r="D1571" s="27"/>
      <c r="E1571" s="28"/>
      <c r="F1571" s="28"/>
      <c r="G1571" s="29">
        <f>G1564</f>
        <v>0</v>
      </c>
    </row>
    <row r="1572" spans="1:7" s="3" customFormat="1" ht="24" customHeight="1" x14ac:dyDescent="0.3">
      <c r="A1572" s="3">
        <v>6533</v>
      </c>
      <c r="B1572" s="19" t="s">
        <v>802</v>
      </c>
      <c r="C1572" s="20" t="s">
        <v>432</v>
      </c>
      <c r="D1572" s="21"/>
      <c r="E1572" s="22"/>
      <c r="F1572" s="16"/>
      <c r="G1572" s="16"/>
    </row>
    <row r="1573" spans="1:7" s="3" customFormat="1" ht="12" customHeight="1" x14ac:dyDescent="0.3">
      <c r="B1573" s="17"/>
      <c r="C1573" s="18"/>
      <c r="D1573" s="18"/>
      <c r="E1573" s="18"/>
      <c r="F1573" s="18"/>
      <c r="G1573" s="18"/>
    </row>
    <row r="1574" spans="1:7" s="3" customFormat="1" ht="12" customHeight="1" x14ac:dyDescent="0.3">
      <c r="A1574" s="3">
        <v>6534</v>
      </c>
      <c r="B1574" s="19"/>
      <c r="C1574" s="20" t="s">
        <v>568</v>
      </c>
      <c r="D1574" s="21" t="s">
        <v>430</v>
      </c>
      <c r="E1574" s="22">
        <v>1000</v>
      </c>
      <c r="F1574" s="23">
        <v>0</v>
      </c>
      <c r="G1574" s="16">
        <f>IF(D1574 = CHAR(37), E1574*F1574/100,E1574*F1574)</f>
        <v>0</v>
      </c>
    </row>
    <row r="1575" spans="1:7" s="3" customFormat="1" ht="12" customHeight="1" x14ac:dyDescent="0.3">
      <c r="B1575" s="17"/>
      <c r="C1575" s="18"/>
      <c r="D1575" s="18"/>
      <c r="E1575" s="18"/>
      <c r="F1575" s="18"/>
      <c r="G1575" s="18"/>
    </row>
    <row r="1576" spans="1:7" s="3" customFormat="1" ht="12" customHeight="1" x14ac:dyDescent="0.3">
      <c r="B1576" s="17"/>
      <c r="C1576" s="18"/>
      <c r="D1576" s="18"/>
      <c r="E1576" s="18"/>
      <c r="F1576" s="18"/>
      <c r="G1576" s="18"/>
    </row>
    <row r="1577" spans="1:7" s="3" customFormat="1" ht="12" customHeight="1" x14ac:dyDescent="0.3">
      <c r="B1577" s="17"/>
      <c r="C1577" s="18"/>
      <c r="D1577" s="18"/>
      <c r="E1577" s="18"/>
      <c r="F1577" s="18"/>
      <c r="G1577" s="18"/>
    </row>
    <row r="1578" spans="1:7" s="3" customFormat="1" ht="12" customHeight="1" x14ac:dyDescent="0.3">
      <c r="B1578" s="17"/>
      <c r="C1578" s="18"/>
      <c r="D1578" s="18"/>
      <c r="E1578" s="18"/>
      <c r="F1578" s="18"/>
      <c r="G1578" s="18"/>
    </row>
    <row r="1579" spans="1:7" s="3" customFormat="1" ht="12" customHeight="1" x14ac:dyDescent="0.3">
      <c r="B1579" s="17"/>
      <c r="C1579" s="18"/>
      <c r="D1579" s="18"/>
      <c r="E1579" s="18"/>
      <c r="F1579" s="18"/>
      <c r="G1579" s="18"/>
    </row>
    <row r="1580" spans="1:7" s="3" customFormat="1" ht="12" customHeight="1" x14ac:dyDescent="0.3">
      <c r="B1580" s="17"/>
      <c r="C1580" s="18"/>
      <c r="D1580" s="18"/>
      <c r="E1580" s="18"/>
      <c r="F1580" s="18"/>
      <c r="G1580" s="18"/>
    </row>
    <row r="1581" spans="1:7" s="3" customFormat="1" ht="12" customHeight="1" x14ac:dyDescent="0.3">
      <c r="B1581" s="17"/>
      <c r="C1581" s="18"/>
      <c r="D1581" s="18"/>
      <c r="E1581" s="18"/>
      <c r="F1581" s="18"/>
      <c r="G1581" s="18"/>
    </row>
    <row r="1582" spans="1:7" s="3" customFormat="1" ht="12" customHeight="1" x14ac:dyDescent="0.3">
      <c r="B1582" s="17"/>
      <c r="C1582" s="18"/>
      <c r="D1582" s="18"/>
      <c r="E1582" s="18"/>
      <c r="F1582" s="18"/>
      <c r="G1582" s="18"/>
    </row>
    <row r="1583" spans="1:7" s="3" customFormat="1" ht="12" customHeight="1" x14ac:dyDescent="0.3">
      <c r="B1583" s="17"/>
      <c r="C1583" s="18"/>
      <c r="D1583" s="18"/>
      <c r="E1583" s="18"/>
      <c r="F1583" s="18"/>
      <c r="G1583" s="18"/>
    </row>
    <row r="1584" spans="1:7" s="3" customFormat="1" ht="12" customHeight="1" x14ac:dyDescent="0.3">
      <c r="B1584" s="17"/>
      <c r="C1584" s="18"/>
      <c r="D1584" s="18"/>
      <c r="E1584" s="18"/>
      <c r="F1584" s="18"/>
      <c r="G1584" s="18"/>
    </row>
    <row r="1585" spans="2:7" s="3" customFormat="1" ht="12" customHeight="1" x14ac:dyDescent="0.3">
      <c r="B1585" s="17"/>
      <c r="C1585" s="18"/>
      <c r="D1585" s="18"/>
      <c r="E1585" s="18"/>
      <c r="F1585" s="18"/>
      <c r="G1585" s="18"/>
    </row>
    <row r="1586" spans="2:7" s="3" customFormat="1" ht="12" customHeight="1" x14ac:dyDescent="0.3">
      <c r="B1586" s="17"/>
      <c r="C1586" s="18"/>
      <c r="D1586" s="18"/>
      <c r="E1586" s="18"/>
      <c r="F1586" s="18"/>
      <c r="G1586" s="18"/>
    </row>
    <row r="1587" spans="2:7" s="3" customFormat="1" ht="12" customHeight="1" x14ac:dyDescent="0.3">
      <c r="B1587" s="17"/>
      <c r="C1587" s="18"/>
      <c r="D1587" s="18"/>
      <c r="E1587" s="18"/>
      <c r="F1587" s="18"/>
      <c r="G1587" s="18"/>
    </row>
    <row r="1588" spans="2:7" s="3" customFormat="1" ht="12" customHeight="1" x14ac:dyDescent="0.3">
      <c r="B1588" s="17"/>
      <c r="C1588" s="18"/>
      <c r="D1588" s="18"/>
      <c r="E1588" s="18"/>
      <c r="F1588" s="18"/>
      <c r="G1588" s="18"/>
    </row>
    <row r="1589" spans="2:7" s="3" customFormat="1" ht="12" customHeight="1" x14ac:dyDescent="0.3">
      <c r="B1589" s="17"/>
      <c r="C1589" s="18"/>
      <c r="D1589" s="18"/>
      <c r="E1589" s="18"/>
      <c r="F1589" s="18"/>
      <c r="G1589" s="18"/>
    </row>
    <row r="1590" spans="2:7" s="3" customFormat="1" ht="12" customHeight="1" x14ac:dyDescent="0.3">
      <c r="B1590" s="17"/>
      <c r="C1590" s="18"/>
      <c r="D1590" s="18"/>
      <c r="E1590" s="18"/>
      <c r="F1590" s="18"/>
      <c r="G1590" s="18"/>
    </row>
    <row r="1591" spans="2:7" s="3" customFormat="1" ht="12" customHeight="1" x14ac:dyDescent="0.3">
      <c r="B1591" s="17"/>
      <c r="C1591" s="18"/>
      <c r="D1591" s="18"/>
      <c r="E1591" s="18"/>
      <c r="F1591" s="18"/>
      <c r="G1591" s="18"/>
    </row>
    <row r="1592" spans="2:7" s="3" customFormat="1" ht="12" customHeight="1" x14ac:dyDescent="0.3">
      <c r="B1592" s="17"/>
      <c r="C1592" s="18"/>
      <c r="D1592" s="18"/>
      <c r="E1592" s="18"/>
      <c r="F1592" s="18"/>
      <c r="G1592" s="18"/>
    </row>
    <row r="1593" spans="2:7" s="3" customFormat="1" ht="12" customHeight="1" x14ac:dyDescent="0.3">
      <c r="B1593" s="17"/>
      <c r="C1593" s="18"/>
      <c r="D1593" s="18"/>
      <c r="E1593" s="18"/>
      <c r="F1593" s="18"/>
      <c r="G1593" s="18"/>
    </row>
    <row r="1594" spans="2:7" s="3" customFormat="1" ht="12" customHeight="1" x14ac:dyDescent="0.3">
      <c r="B1594" s="17"/>
      <c r="C1594" s="18"/>
      <c r="D1594" s="18"/>
      <c r="E1594" s="18"/>
      <c r="F1594" s="18"/>
      <c r="G1594" s="18"/>
    </row>
    <row r="1595" spans="2:7" s="3" customFormat="1" ht="12" customHeight="1" x14ac:dyDescent="0.3">
      <c r="B1595" s="17"/>
      <c r="C1595" s="18"/>
      <c r="D1595" s="18"/>
      <c r="E1595" s="18"/>
      <c r="F1595" s="18"/>
      <c r="G1595" s="18"/>
    </row>
    <row r="1596" spans="2:7" s="3" customFormat="1" ht="12" customHeight="1" x14ac:dyDescent="0.3">
      <c r="B1596" s="17"/>
      <c r="C1596" s="18"/>
      <c r="D1596" s="18"/>
      <c r="E1596" s="18"/>
      <c r="F1596" s="18"/>
      <c r="G1596" s="18"/>
    </row>
    <row r="1597" spans="2:7" s="3" customFormat="1" ht="12" customHeight="1" x14ac:dyDescent="0.3">
      <c r="B1597" s="17"/>
      <c r="C1597" s="18"/>
      <c r="D1597" s="18"/>
      <c r="E1597" s="18"/>
      <c r="F1597" s="18"/>
      <c r="G1597" s="18"/>
    </row>
    <row r="1598" spans="2:7" s="3" customFormat="1" ht="12" customHeight="1" x14ac:dyDescent="0.3">
      <c r="B1598" s="17"/>
      <c r="C1598" s="18"/>
      <c r="D1598" s="18"/>
      <c r="E1598" s="18"/>
      <c r="F1598" s="18"/>
      <c r="G1598" s="18"/>
    </row>
    <row r="1599" spans="2:7" s="3" customFormat="1" ht="12" customHeight="1" x14ac:dyDescent="0.3">
      <c r="B1599" s="17"/>
      <c r="C1599" s="18"/>
      <c r="D1599" s="18"/>
      <c r="E1599" s="18"/>
      <c r="F1599" s="18"/>
      <c r="G1599" s="18"/>
    </row>
    <row r="1600" spans="2:7" s="3" customFormat="1" ht="12" customHeight="1" x14ac:dyDescent="0.3">
      <c r="B1600" s="17"/>
      <c r="C1600" s="18"/>
      <c r="D1600" s="18"/>
      <c r="E1600" s="18"/>
      <c r="F1600" s="18"/>
      <c r="G1600" s="18"/>
    </row>
    <row r="1601" spans="2:7" s="3" customFormat="1" ht="12" customHeight="1" x14ac:dyDescent="0.3">
      <c r="B1601" s="17"/>
      <c r="C1601" s="18"/>
      <c r="D1601" s="18"/>
      <c r="E1601" s="18"/>
      <c r="F1601" s="18"/>
      <c r="G1601" s="18"/>
    </row>
    <row r="1602" spans="2:7" s="3" customFormat="1" ht="12" customHeight="1" x14ac:dyDescent="0.3">
      <c r="B1602" s="17"/>
      <c r="C1602" s="18"/>
      <c r="D1602" s="18"/>
      <c r="E1602" s="18"/>
      <c r="F1602" s="18"/>
      <c r="G1602" s="18"/>
    </row>
    <row r="1603" spans="2:7" s="3" customFormat="1" ht="12" customHeight="1" x14ac:dyDescent="0.3">
      <c r="B1603" s="17"/>
      <c r="C1603" s="18"/>
      <c r="D1603" s="18"/>
      <c r="E1603" s="18"/>
      <c r="F1603" s="18"/>
      <c r="G1603" s="18"/>
    </row>
    <row r="1604" spans="2:7" s="3" customFormat="1" ht="12" customHeight="1" x14ac:dyDescent="0.3">
      <c r="B1604" s="17"/>
      <c r="C1604" s="18"/>
      <c r="D1604" s="18"/>
      <c r="E1604" s="18"/>
      <c r="F1604" s="18"/>
      <c r="G1604" s="18"/>
    </row>
    <row r="1605" spans="2:7" s="3" customFormat="1" ht="12" customHeight="1" x14ac:dyDescent="0.3">
      <c r="B1605" s="17"/>
      <c r="C1605" s="18"/>
      <c r="D1605" s="18"/>
      <c r="E1605" s="18"/>
      <c r="F1605" s="18"/>
      <c r="G1605" s="18"/>
    </row>
    <row r="1606" spans="2:7" s="3" customFormat="1" ht="12" customHeight="1" x14ac:dyDescent="0.3">
      <c r="B1606" s="17"/>
      <c r="C1606" s="18"/>
      <c r="D1606" s="18"/>
      <c r="E1606" s="18"/>
      <c r="F1606" s="18"/>
      <c r="G1606" s="18"/>
    </row>
    <row r="1607" spans="2:7" s="3" customFormat="1" ht="12" customHeight="1" x14ac:dyDescent="0.3">
      <c r="B1607" s="17"/>
      <c r="C1607" s="18"/>
      <c r="D1607" s="18"/>
      <c r="E1607" s="18"/>
      <c r="F1607" s="18"/>
      <c r="G1607" s="18"/>
    </row>
    <row r="1608" spans="2:7" s="3" customFormat="1" ht="12" customHeight="1" x14ac:dyDescent="0.3">
      <c r="B1608" s="17"/>
      <c r="C1608" s="18"/>
      <c r="D1608" s="18"/>
      <c r="E1608" s="18"/>
      <c r="F1608" s="18"/>
      <c r="G1608" s="18"/>
    </row>
    <row r="1609" spans="2:7" s="3" customFormat="1" ht="12" customHeight="1" x14ac:dyDescent="0.3">
      <c r="B1609" s="17"/>
      <c r="C1609" s="18"/>
      <c r="D1609" s="18"/>
      <c r="E1609" s="18"/>
      <c r="F1609" s="18"/>
      <c r="G1609" s="18"/>
    </row>
    <row r="1610" spans="2:7" s="3" customFormat="1" ht="12" customHeight="1" x14ac:dyDescent="0.3">
      <c r="B1610" s="17"/>
      <c r="C1610" s="18"/>
      <c r="D1610" s="18"/>
      <c r="E1610" s="18"/>
      <c r="F1610" s="18"/>
      <c r="G1610" s="18"/>
    </row>
    <row r="1611" spans="2:7" s="3" customFormat="1" ht="12" customHeight="1" x14ac:dyDescent="0.3">
      <c r="B1611" s="17"/>
      <c r="C1611" s="18"/>
      <c r="D1611" s="18"/>
      <c r="E1611" s="18"/>
      <c r="F1611" s="18"/>
      <c r="G1611" s="18"/>
    </row>
    <row r="1612" spans="2:7" s="3" customFormat="1" ht="12" customHeight="1" x14ac:dyDescent="0.3">
      <c r="B1612" s="17"/>
      <c r="C1612" s="18"/>
      <c r="D1612" s="18"/>
      <c r="E1612" s="18"/>
      <c r="F1612" s="18"/>
      <c r="G1612" s="18"/>
    </row>
    <row r="1613" spans="2:7" s="3" customFormat="1" ht="12" customHeight="1" x14ac:dyDescent="0.3">
      <c r="B1613" s="17"/>
      <c r="C1613" s="18"/>
      <c r="D1613" s="18"/>
      <c r="E1613" s="18"/>
      <c r="F1613" s="18"/>
      <c r="G1613" s="18"/>
    </row>
    <row r="1614" spans="2:7" s="3" customFormat="1" ht="12" customHeight="1" x14ac:dyDescent="0.3">
      <c r="B1614" s="17"/>
      <c r="C1614" s="18"/>
      <c r="D1614" s="18"/>
      <c r="E1614" s="18"/>
      <c r="F1614" s="18"/>
      <c r="G1614" s="18"/>
    </row>
    <row r="1615" spans="2:7" s="3" customFormat="1" ht="12" customHeight="1" x14ac:dyDescent="0.3">
      <c r="B1615" s="17"/>
      <c r="C1615" s="18"/>
      <c r="D1615" s="18"/>
      <c r="E1615" s="18"/>
      <c r="F1615" s="18"/>
      <c r="G1615" s="18"/>
    </row>
    <row r="1616" spans="2:7" s="3" customFormat="1" ht="12" customHeight="1" x14ac:dyDescent="0.3">
      <c r="B1616" s="17"/>
      <c r="C1616" s="18"/>
      <c r="D1616" s="18"/>
      <c r="E1616" s="18"/>
      <c r="F1616" s="18"/>
      <c r="G1616" s="18"/>
    </row>
    <row r="1617" spans="2:7" s="3" customFormat="1" ht="12" customHeight="1" x14ac:dyDescent="0.3">
      <c r="B1617" s="17"/>
      <c r="C1617" s="18"/>
      <c r="D1617" s="18"/>
      <c r="E1617" s="18"/>
      <c r="F1617" s="18"/>
      <c r="G1617" s="18"/>
    </row>
    <row r="1618" spans="2:7" s="3" customFormat="1" ht="12" customHeight="1" x14ac:dyDescent="0.3">
      <c r="B1618" s="17"/>
      <c r="C1618" s="18"/>
      <c r="D1618" s="18"/>
      <c r="E1618" s="18"/>
      <c r="F1618" s="18"/>
      <c r="G1618" s="18"/>
    </row>
    <row r="1619" spans="2:7" s="3" customFormat="1" ht="12" customHeight="1" x14ac:dyDescent="0.3">
      <c r="B1619" s="17"/>
      <c r="C1619" s="18"/>
      <c r="D1619" s="18"/>
      <c r="E1619" s="18"/>
      <c r="F1619" s="18"/>
      <c r="G1619" s="18"/>
    </row>
    <row r="1620" spans="2:7" s="3" customFormat="1" ht="12" customHeight="1" x14ac:dyDescent="0.3">
      <c r="B1620" s="17"/>
      <c r="C1620" s="18"/>
      <c r="D1620" s="18"/>
      <c r="E1620" s="18"/>
      <c r="F1620" s="18"/>
      <c r="G1620" s="18"/>
    </row>
    <row r="1621" spans="2:7" s="3" customFormat="1" ht="12" customHeight="1" x14ac:dyDescent="0.3">
      <c r="B1621" s="17"/>
      <c r="C1621" s="18"/>
      <c r="D1621" s="18"/>
      <c r="E1621" s="18"/>
      <c r="F1621" s="18"/>
      <c r="G1621" s="18"/>
    </row>
    <row r="1622" spans="2:7" s="3" customFormat="1" ht="12" customHeight="1" x14ac:dyDescent="0.3">
      <c r="B1622" s="17"/>
      <c r="C1622" s="18"/>
      <c r="D1622" s="18"/>
      <c r="E1622" s="18"/>
      <c r="F1622" s="18"/>
      <c r="G1622" s="18"/>
    </row>
    <row r="1623" spans="2:7" s="3" customFormat="1" ht="12" customHeight="1" x14ac:dyDescent="0.3">
      <c r="B1623" s="17"/>
      <c r="C1623" s="18"/>
      <c r="D1623" s="18"/>
      <c r="E1623" s="18"/>
      <c r="F1623" s="18"/>
      <c r="G1623" s="18"/>
    </row>
    <row r="1624" spans="2:7" s="3" customFormat="1" ht="12" customHeight="1" x14ac:dyDescent="0.3">
      <c r="B1624" s="17"/>
      <c r="C1624" s="18"/>
      <c r="D1624" s="18"/>
      <c r="E1624" s="18"/>
      <c r="F1624" s="18"/>
      <c r="G1624" s="18"/>
    </row>
    <row r="1625" spans="2:7" s="3" customFormat="1" ht="12" customHeight="1" x14ac:dyDescent="0.3">
      <c r="B1625" s="17"/>
      <c r="C1625" s="18"/>
      <c r="D1625" s="18"/>
      <c r="E1625" s="18"/>
      <c r="F1625" s="18"/>
      <c r="G1625" s="18"/>
    </row>
    <row r="1626" spans="2:7" s="3" customFormat="1" ht="12" customHeight="1" x14ac:dyDescent="0.3">
      <c r="B1626" s="17"/>
      <c r="C1626" s="18"/>
      <c r="D1626" s="18"/>
      <c r="E1626" s="18"/>
      <c r="F1626" s="18"/>
      <c r="G1626" s="18"/>
    </row>
    <row r="1627" spans="2:7" s="3" customFormat="1" ht="12" customHeight="1" x14ac:dyDescent="0.3">
      <c r="B1627" s="17"/>
      <c r="C1627" s="18"/>
      <c r="D1627" s="18"/>
      <c r="E1627" s="18"/>
      <c r="F1627" s="18"/>
      <c r="G1627" s="18"/>
    </row>
    <row r="1628" spans="2:7" s="3" customFormat="1" ht="12" customHeight="1" x14ac:dyDescent="0.3">
      <c r="B1628" s="17"/>
      <c r="C1628" s="18"/>
      <c r="D1628" s="18"/>
      <c r="E1628" s="18"/>
      <c r="F1628" s="18"/>
      <c r="G1628" s="18"/>
    </row>
    <row r="1629" spans="2:7" s="3" customFormat="1" ht="12" customHeight="1" x14ac:dyDescent="0.3">
      <c r="B1629" s="17"/>
      <c r="C1629" s="18"/>
      <c r="D1629" s="18"/>
      <c r="E1629" s="18"/>
      <c r="F1629" s="18"/>
      <c r="G1629" s="18"/>
    </row>
    <row r="1630" spans="2:7" s="3" customFormat="1" ht="12" customHeight="1" x14ac:dyDescent="0.3">
      <c r="B1630" s="17"/>
      <c r="C1630" s="18"/>
      <c r="D1630" s="18"/>
      <c r="E1630" s="18"/>
      <c r="F1630" s="18"/>
      <c r="G1630" s="18"/>
    </row>
    <row r="1631" spans="2:7" s="3" customFormat="1" ht="12" customHeight="1" x14ac:dyDescent="0.3">
      <c r="B1631" s="17"/>
      <c r="C1631" s="18"/>
      <c r="D1631" s="18"/>
      <c r="E1631" s="18"/>
      <c r="F1631" s="18"/>
      <c r="G1631" s="18"/>
    </row>
    <row r="1632" spans="2:7" s="3" customFormat="1" ht="12" customHeight="1" x14ac:dyDescent="0.3">
      <c r="B1632" s="17"/>
      <c r="C1632" s="18"/>
      <c r="D1632" s="18"/>
      <c r="E1632" s="18"/>
      <c r="F1632" s="18"/>
      <c r="G1632" s="18"/>
    </row>
    <row r="1633" spans="1:7" s="3" customFormat="1" ht="12" customHeight="1" x14ac:dyDescent="0.3">
      <c r="B1633" s="17"/>
      <c r="C1633" s="18"/>
      <c r="D1633" s="18"/>
      <c r="E1633" s="18"/>
      <c r="F1633" s="18"/>
      <c r="G1633" s="18"/>
    </row>
    <row r="1634" spans="1:7" s="3" customFormat="1" ht="12" customHeight="1" x14ac:dyDescent="0.3">
      <c r="B1634" s="17"/>
      <c r="C1634" s="18"/>
      <c r="D1634" s="18"/>
      <c r="E1634" s="18"/>
      <c r="F1634" s="18"/>
      <c r="G1634" s="18"/>
    </row>
    <row r="1635" spans="1:7" s="4" customFormat="1" ht="20.100000000000001" customHeight="1" x14ac:dyDescent="0.3">
      <c r="B1635" s="25" t="s">
        <v>121</v>
      </c>
      <c r="C1635" s="26"/>
      <c r="D1635" s="27"/>
      <c r="E1635" s="28"/>
      <c r="F1635" s="28"/>
      <c r="G1635" s="29">
        <f>SUM(G1571:G1634)</f>
        <v>0</v>
      </c>
    </row>
    <row r="1636" spans="1:7" s="1" customFormat="1" ht="13.8" x14ac:dyDescent="0.3">
      <c r="B1636" s="6" t="s">
        <v>1</v>
      </c>
    </row>
    <row r="1637" spans="1:7" s="1" customFormat="1" ht="13.8" x14ac:dyDescent="0.3">
      <c r="B1637" s="6" t="s">
        <v>3</v>
      </c>
    </row>
    <row r="1638" spans="1:7" s="1" customFormat="1" ht="13.8" x14ac:dyDescent="0.3">
      <c r="B1638" s="7" t="s">
        <v>4</v>
      </c>
    </row>
    <row r="1639" spans="1:7" s="1" customFormat="1" ht="13.8" x14ac:dyDescent="0.3">
      <c r="B1639" s="8" t="s">
        <v>5</v>
      </c>
    </row>
    <row r="1640" spans="1:7" s="2" customFormat="1" ht="12" x14ac:dyDescent="0.3">
      <c r="G1640" s="9" t="s">
        <v>803</v>
      </c>
    </row>
    <row r="1641" spans="1:7" s="3" customFormat="1" ht="15.45" customHeight="1" x14ac:dyDescent="0.3">
      <c r="B1641" s="10" t="s">
        <v>7</v>
      </c>
      <c r="C1641" s="10" t="s">
        <v>8</v>
      </c>
      <c r="D1641" s="10" t="s">
        <v>9</v>
      </c>
      <c r="E1641" s="10" t="s">
        <v>10</v>
      </c>
      <c r="F1641" s="10" t="s">
        <v>11</v>
      </c>
      <c r="G1641" s="11" t="s">
        <v>12</v>
      </c>
    </row>
    <row r="1642" spans="1:7" s="3" customFormat="1" ht="12" customHeight="1" x14ac:dyDescent="0.3">
      <c r="A1642" s="3">
        <v>247</v>
      </c>
      <c r="B1642" s="12" t="s">
        <v>804</v>
      </c>
      <c r="C1642" s="13" t="s">
        <v>803</v>
      </c>
      <c r="D1642" s="21"/>
      <c r="E1642" s="22"/>
      <c r="F1642" s="16"/>
      <c r="G1642" s="16"/>
    </row>
    <row r="1643" spans="1:7" s="3" customFormat="1" ht="12" customHeight="1" x14ac:dyDescent="0.3">
      <c r="B1643" s="17"/>
      <c r="C1643" s="18"/>
      <c r="D1643" s="18"/>
      <c r="E1643" s="18"/>
      <c r="F1643" s="18"/>
      <c r="G1643" s="18"/>
    </row>
    <row r="1644" spans="1:7" s="3" customFormat="1" ht="24" customHeight="1" x14ac:dyDescent="0.3">
      <c r="A1644" s="3">
        <v>5451</v>
      </c>
      <c r="B1644" s="19" t="s">
        <v>805</v>
      </c>
      <c r="C1644" s="20" t="s">
        <v>806</v>
      </c>
      <c r="D1644" s="21" t="s">
        <v>111</v>
      </c>
      <c r="E1644" s="22">
        <v>6</v>
      </c>
      <c r="F1644" s="23">
        <v>0</v>
      </c>
      <c r="G1644" s="16">
        <f>IF(D1644 = CHAR(37), E1644*F1644/100,E1644*F1644)</f>
        <v>0</v>
      </c>
    </row>
    <row r="1645" spans="1:7" s="3" customFormat="1" ht="12" customHeight="1" x14ac:dyDescent="0.3">
      <c r="B1645" s="17"/>
      <c r="C1645" s="18"/>
      <c r="D1645" s="18"/>
      <c r="E1645" s="18"/>
      <c r="F1645" s="18"/>
      <c r="G1645" s="18"/>
    </row>
    <row r="1646" spans="1:7" s="3" customFormat="1" ht="12" customHeight="1" x14ac:dyDescent="0.3">
      <c r="A1646" s="3">
        <v>3867</v>
      </c>
      <c r="B1646" s="19" t="s">
        <v>807</v>
      </c>
      <c r="C1646" s="20" t="s">
        <v>808</v>
      </c>
      <c r="D1646" s="21"/>
      <c r="E1646" s="22"/>
      <c r="F1646" s="16"/>
      <c r="G1646" s="16"/>
    </row>
    <row r="1647" spans="1:7" s="3" customFormat="1" ht="12" customHeight="1" x14ac:dyDescent="0.3">
      <c r="B1647" s="17"/>
      <c r="C1647" s="18"/>
      <c r="D1647" s="18"/>
      <c r="E1647" s="18"/>
      <c r="F1647" s="18"/>
      <c r="G1647" s="18"/>
    </row>
    <row r="1648" spans="1:7" s="3" customFormat="1" ht="24" customHeight="1" x14ac:dyDescent="0.3">
      <c r="A1648" s="3">
        <v>3868</v>
      </c>
      <c r="B1648" s="19" t="s">
        <v>809</v>
      </c>
      <c r="C1648" s="20" t="s">
        <v>810</v>
      </c>
      <c r="D1648" s="21"/>
      <c r="E1648" s="22"/>
      <c r="F1648" s="16"/>
      <c r="G1648" s="16"/>
    </row>
    <row r="1649" spans="1:7" s="3" customFormat="1" ht="12" customHeight="1" x14ac:dyDescent="0.3">
      <c r="B1649" s="17"/>
      <c r="C1649" s="18"/>
      <c r="D1649" s="18"/>
      <c r="E1649" s="18"/>
      <c r="F1649" s="18"/>
      <c r="G1649" s="18"/>
    </row>
    <row r="1650" spans="1:7" s="3" customFormat="1" ht="24" customHeight="1" x14ac:dyDescent="0.3">
      <c r="A1650" s="3">
        <v>3869</v>
      </c>
      <c r="B1650" s="19"/>
      <c r="C1650" s="20" t="s">
        <v>811</v>
      </c>
      <c r="D1650" s="21" t="s">
        <v>393</v>
      </c>
      <c r="E1650" s="22">
        <v>2400</v>
      </c>
      <c r="F1650" s="23">
        <v>0</v>
      </c>
      <c r="G1650" s="16">
        <f>IF(D1650 = CHAR(37), E1650*F1650/100,E1650*F1650)</f>
        <v>0</v>
      </c>
    </row>
    <row r="1651" spans="1:7" s="3" customFormat="1" ht="12" customHeight="1" x14ac:dyDescent="0.3">
      <c r="B1651" s="17"/>
      <c r="C1651" s="18"/>
      <c r="D1651" s="18"/>
      <c r="E1651" s="18"/>
      <c r="F1651" s="18"/>
      <c r="G1651" s="18"/>
    </row>
    <row r="1652" spans="1:7" s="3" customFormat="1" ht="24" customHeight="1" x14ac:dyDescent="0.3">
      <c r="A1652" s="3">
        <v>3871</v>
      </c>
      <c r="B1652" s="19"/>
      <c r="C1652" s="20" t="s">
        <v>812</v>
      </c>
      <c r="D1652" s="21" t="s">
        <v>393</v>
      </c>
      <c r="E1652" s="22">
        <v>2000</v>
      </c>
      <c r="F1652" s="23">
        <v>0</v>
      </c>
      <c r="G1652" s="16">
        <f>IF(D1652 = CHAR(37), E1652*F1652/100,E1652*F1652)</f>
        <v>0</v>
      </c>
    </row>
    <row r="1653" spans="1:7" s="3" customFormat="1" ht="12" customHeight="1" x14ac:dyDescent="0.3">
      <c r="B1653" s="17"/>
      <c r="C1653" s="18"/>
      <c r="D1653" s="18"/>
      <c r="E1653" s="18"/>
      <c r="F1653" s="18"/>
      <c r="G1653" s="18"/>
    </row>
    <row r="1654" spans="1:7" s="3" customFormat="1" ht="36" customHeight="1" x14ac:dyDescent="0.3">
      <c r="A1654" s="3">
        <v>3876</v>
      </c>
      <c r="B1654" s="19"/>
      <c r="C1654" s="20" t="s">
        <v>813</v>
      </c>
      <c r="D1654" s="21" t="s">
        <v>393</v>
      </c>
      <c r="E1654" s="22">
        <v>1500</v>
      </c>
      <c r="F1654" s="23">
        <v>0</v>
      </c>
      <c r="G1654" s="16">
        <f>IF(D1654 = CHAR(37), E1654*F1654/100,E1654*F1654)</f>
        <v>0</v>
      </c>
    </row>
    <row r="1655" spans="1:7" s="3" customFormat="1" ht="12" customHeight="1" x14ac:dyDescent="0.3">
      <c r="B1655" s="17"/>
      <c r="C1655" s="18"/>
      <c r="D1655" s="18"/>
      <c r="E1655" s="18"/>
      <c r="F1655" s="18"/>
      <c r="G1655" s="18"/>
    </row>
    <row r="1656" spans="1:7" s="3" customFormat="1" ht="36" customHeight="1" x14ac:dyDescent="0.3">
      <c r="A1656" s="3">
        <v>3893</v>
      </c>
      <c r="B1656" s="19"/>
      <c r="C1656" s="20" t="s">
        <v>814</v>
      </c>
      <c r="D1656" s="21" t="s">
        <v>393</v>
      </c>
      <c r="E1656" s="22">
        <v>5300</v>
      </c>
      <c r="F1656" s="23">
        <v>0</v>
      </c>
      <c r="G1656" s="16">
        <f>IF(D1656 = CHAR(37), E1656*F1656/100,E1656*F1656)</f>
        <v>0</v>
      </c>
    </row>
    <row r="1657" spans="1:7" s="3" customFormat="1" ht="12" customHeight="1" x14ac:dyDescent="0.3">
      <c r="B1657" s="17"/>
      <c r="C1657" s="18"/>
      <c r="D1657" s="18"/>
      <c r="E1657" s="18"/>
      <c r="F1657" s="18"/>
      <c r="G1657" s="18"/>
    </row>
    <row r="1658" spans="1:7" s="3" customFormat="1" ht="12" customHeight="1" x14ac:dyDescent="0.3">
      <c r="A1658" s="3">
        <v>3899</v>
      </c>
      <c r="B1658" s="19" t="s">
        <v>815</v>
      </c>
      <c r="C1658" s="20" t="s">
        <v>816</v>
      </c>
      <c r="D1658" s="21"/>
      <c r="E1658" s="22"/>
      <c r="F1658" s="16"/>
      <c r="G1658" s="16"/>
    </row>
    <row r="1659" spans="1:7" s="3" customFormat="1" ht="12" customHeight="1" x14ac:dyDescent="0.3">
      <c r="B1659" s="17"/>
      <c r="C1659" s="18"/>
      <c r="D1659" s="18"/>
      <c r="E1659" s="18"/>
      <c r="F1659" s="18"/>
      <c r="G1659" s="18"/>
    </row>
    <row r="1660" spans="1:7" s="3" customFormat="1" ht="12" customHeight="1" x14ac:dyDescent="0.3">
      <c r="A1660" s="3">
        <v>3900</v>
      </c>
      <c r="B1660" s="19" t="s">
        <v>817</v>
      </c>
      <c r="C1660" s="20" t="s">
        <v>818</v>
      </c>
      <c r="D1660" s="21" t="s">
        <v>785</v>
      </c>
      <c r="E1660" s="22">
        <v>3000</v>
      </c>
      <c r="F1660" s="23">
        <v>0</v>
      </c>
      <c r="G1660" s="16">
        <f>IF(D1660 = CHAR(37), E1660*F1660/100,E1660*F1660)</f>
        <v>0</v>
      </c>
    </row>
    <row r="1661" spans="1:7" s="3" customFormat="1" ht="12" customHeight="1" x14ac:dyDescent="0.3">
      <c r="B1661" s="17"/>
      <c r="C1661" s="18"/>
      <c r="D1661" s="18"/>
      <c r="E1661" s="18"/>
      <c r="F1661" s="18"/>
      <c r="G1661" s="18"/>
    </row>
    <row r="1662" spans="1:7" s="3" customFormat="1" ht="12" customHeight="1" x14ac:dyDescent="0.3">
      <c r="A1662" s="3">
        <v>3902</v>
      </c>
      <c r="B1662" s="19" t="s">
        <v>819</v>
      </c>
      <c r="C1662" s="20" t="s">
        <v>787</v>
      </c>
      <c r="D1662" s="21" t="s">
        <v>785</v>
      </c>
      <c r="E1662" s="22">
        <v>3000</v>
      </c>
      <c r="F1662" s="23">
        <v>0</v>
      </c>
      <c r="G1662" s="16">
        <f>IF(D1662 = CHAR(37), E1662*F1662/100,E1662*F1662)</f>
        <v>0</v>
      </c>
    </row>
    <row r="1663" spans="1:7" s="3" customFormat="1" ht="12" customHeight="1" x14ac:dyDescent="0.3">
      <c r="B1663" s="17"/>
      <c r="C1663" s="18"/>
      <c r="D1663" s="18"/>
      <c r="E1663" s="18"/>
      <c r="F1663" s="18"/>
      <c r="G1663" s="18"/>
    </row>
    <row r="1664" spans="1:7" s="3" customFormat="1" ht="12" customHeight="1" x14ac:dyDescent="0.3">
      <c r="A1664" s="3">
        <v>3903</v>
      </c>
      <c r="B1664" s="19" t="s">
        <v>820</v>
      </c>
      <c r="C1664" s="20" t="s">
        <v>789</v>
      </c>
      <c r="D1664" s="21" t="s">
        <v>785</v>
      </c>
      <c r="E1664" s="22">
        <v>3000</v>
      </c>
      <c r="F1664" s="23">
        <v>0</v>
      </c>
      <c r="G1664" s="16">
        <f>IF(D1664 = CHAR(37), E1664*F1664/100,E1664*F1664)</f>
        <v>0</v>
      </c>
    </row>
    <row r="1665" spans="1:7" s="3" customFormat="1" ht="12" customHeight="1" x14ac:dyDescent="0.3">
      <c r="B1665" s="17"/>
      <c r="C1665" s="18"/>
      <c r="D1665" s="18"/>
      <c r="E1665" s="18"/>
      <c r="F1665" s="18"/>
      <c r="G1665" s="18"/>
    </row>
    <row r="1666" spans="1:7" s="3" customFormat="1" ht="12" customHeight="1" x14ac:dyDescent="0.3">
      <c r="A1666" s="3">
        <v>5466</v>
      </c>
      <c r="B1666" s="19" t="s">
        <v>821</v>
      </c>
      <c r="C1666" s="20" t="s">
        <v>791</v>
      </c>
      <c r="D1666" s="21" t="s">
        <v>393</v>
      </c>
      <c r="E1666" s="22">
        <v>250</v>
      </c>
      <c r="F1666" s="23">
        <v>0</v>
      </c>
      <c r="G1666" s="16">
        <f>IF(D1666 = CHAR(37), E1666*F1666/100,E1666*F1666)</f>
        <v>0</v>
      </c>
    </row>
    <row r="1667" spans="1:7" s="3" customFormat="1" ht="12" customHeight="1" x14ac:dyDescent="0.3">
      <c r="B1667" s="17"/>
      <c r="C1667" s="18"/>
      <c r="D1667" s="18"/>
      <c r="E1667" s="18"/>
      <c r="F1667" s="18"/>
      <c r="G1667" s="18"/>
    </row>
    <row r="1668" spans="1:7" s="3" customFormat="1" ht="12" customHeight="1" x14ac:dyDescent="0.3">
      <c r="A1668" s="3">
        <v>3905</v>
      </c>
      <c r="B1668" s="19" t="s">
        <v>822</v>
      </c>
      <c r="C1668" s="20" t="s">
        <v>777</v>
      </c>
      <c r="D1668" s="21"/>
      <c r="E1668" s="22"/>
      <c r="F1668" s="16"/>
      <c r="G1668" s="16"/>
    </row>
    <row r="1669" spans="1:7" s="3" customFormat="1" ht="12" customHeight="1" x14ac:dyDescent="0.3">
      <c r="B1669" s="17"/>
      <c r="C1669" s="18"/>
      <c r="D1669" s="18"/>
      <c r="E1669" s="18"/>
      <c r="F1669" s="18"/>
      <c r="G1669" s="18"/>
    </row>
    <row r="1670" spans="1:7" s="3" customFormat="1" ht="24" customHeight="1" x14ac:dyDescent="0.3">
      <c r="A1670" s="3">
        <v>3906</v>
      </c>
      <c r="B1670" s="19" t="s">
        <v>823</v>
      </c>
      <c r="C1670" s="20" t="s">
        <v>824</v>
      </c>
      <c r="D1670" s="21"/>
      <c r="E1670" s="22"/>
      <c r="F1670" s="16"/>
      <c r="G1670" s="16"/>
    </row>
    <row r="1671" spans="1:7" s="3" customFormat="1" ht="12" customHeight="1" x14ac:dyDescent="0.3">
      <c r="B1671" s="17"/>
      <c r="C1671" s="18"/>
      <c r="D1671" s="18"/>
      <c r="E1671" s="18"/>
      <c r="F1671" s="18"/>
      <c r="G1671" s="18"/>
    </row>
    <row r="1672" spans="1:7" s="3" customFormat="1" ht="24" customHeight="1" x14ac:dyDescent="0.3">
      <c r="A1672" s="3">
        <v>3909</v>
      </c>
      <c r="B1672" s="19"/>
      <c r="C1672" s="20" t="s">
        <v>825</v>
      </c>
      <c r="D1672" s="21" t="s">
        <v>393</v>
      </c>
      <c r="E1672" s="22">
        <v>175</v>
      </c>
      <c r="F1672" s="23">
        <v>0</v>
      </c>
      <c r="G1672" s="16">
        <f>IF(D1672 = CHAR(37), E1672*F1672/100,E1672*F1672)</f>
        <v>0</v>
      </c>
    </row>
    <row r="1673" spans="1:7" s="3" customFormat="1" ht="12" customHeight="1" x14ac:dyDescent="0.3">
      <c r="B1673" s="17"/>
      <c r="C1673" s="18"/>
      <c r="D1673" s="18"/>
      <c r="E1673" s="18"/>
      <c r="F1673" s="18"/>
      <c r="G1673" s="18"/>
    </row>
    <row r="1674" spans="1:7" s="3" customFormat="1" ht="12" customHeight="1" x14ac:dyDescent="0.3">
      <c r="A1674" s="3">
        <v>3918</v>
      </c>
      <c r="B1674" s="19" t="s">
        <v>826</v>
      </c>
      <c r="C1674" s="20" t="s">
        <v>827</v>
      </c>
      <c r="D1674" s="21"/>
      <c r="E1674" s="22"/>
      <c r="F1674" s="16"/>
      <c r="G1674" s="16"/>
    </row>
    <row r="1675" spans="1:7" s="3" customFormat="1" ht="12" customHeight="1" x14ac:dyDescent="0.3">
      <c r="B1675" s="17"/>
      <c r="C1675" s="18"/>
      <c r="D1675" s="18"/>
      <c r="E1675" s="18"/>
      <c r="F1675" s="18"/>
      <c r="G1675" s="18"/>
    </row>
    <row r="1676" spans="1:7" s="3" customFormat="1" ht="12" customHeight="1" x14ac:dyDescent="0.3">
      <c r="A1676" s="3">
        <v>3921</v>
      </c>
      <c r="B1676" s="19" t="s">
        <v>828</v>
      </c>
      <c r="C1676" s="20" t="s">
        <v>829</v>
      </c>
      <c r="D1676" s="21" t="s">
        <v>393</v>
      </c>
      <c r="E1676" s="22">
        <v>175</v>
      </c>
      <c r="F1676" s="23">
        <v>0</v>
      </c>
      <c r="G1676" s="16">
        <f>IF(D1676 = CHAR(37), E1676*F1676/100,E1676*F1676)</f>
        <v>0</v>
      </c>
    </row>
    <row r="1677" spans="1:7" s="3" customFormat="1" ht="12" customHeight="1" x14ac:dyDescent="0.3">
      <c r="B1677" s="17"/>
      <c r="C1677" s="18"/>
      <c r="D1677" s="18"/>
      <c r="E1677" s="18"/>
      <c r="F1677" s="18"/>
      <c r="G1677" s="18"/>
    </row>
    <row r="1678" spans="1:7" s="3" customFormat="1" ht="12" customHeight="1" x14ac:dyDescent="0.3">
      <c r="A1678" s="3">
        <v>3922</v>
      </c>
      <c r="B1678" s="19" t="s">
        <v>830</v>
      </c>
      <c r="C1678" s="20" t="s">
        <v>831</v>
      </c>
      <c r="D1678" s="21"/>
      <c r="E1678" s="22"/>
      <c r="F1678" s="16"/>
      <c r="G1678" s="16"/>
    </row>
    <row r="1679" spans="1:7" s="3" customFormat="1" ht="12" customHeight="1" x14ac:dyDescent="0.3">
      <c r="B1679" s="17"/>
      <c r="C1679" s="18"/>
      <c r="D1679" s="18"/>
      <c r="E1679" s="18"/>
      <c r="F1679" s="18"/>
      <c r="G1679" s="18"/>
    </row>
    <row r="1680" spans="1:7" s="3" customFormat="1" ht="12" customHeight="1" x14ac:dyDescent="0.3">
      <c r="A1680" s="3">
        <v>3924</v>
      </c>
      <c r="B1680" s="19" t="s">
        <v>832</v>
      </c>
      <c r="C1680" s="20" t="s">
        <v>833</v>
      </c>
      <c r="D1680" s="21" t="s">
        <v>36</v>
      </c>
      <c r="E1680" s="31">
        <v>16.8</v>
      </c>
      <c r="F1680" s="23">
        <v>0</v>
      </c>
      <c r="G1680" s="16">
        <f>IF(D1680 = CHAR(37), E1680*F1680/100,E1680*F1680)</f>
        <v>0</v>
      </c>
    </row>
    <row r="1681" spans="1:7" s="3" customFormat="1" ht="12" customHeight="1" x14ac:dyDescent="0.3">
      <c r="B1681" s="17"/>
      <c r="C1681" s="18"/>
      <c r="D1681" s="18"/>
      <c r="E1681" s="18"/>
      <c r="F1681" s="18"/>
      <c r="G1681" s="18"/>
    </row>
    <row r="1682" spans="1:7" s="3" customFormat="1" ht="24" customHeight="1" x14ac:dyDescent="0.3">
      <c r="A1682" s="3">
        <v>6412</v>
      </c>
      <c r="B1682" s="19" t="s">
        <v>834</v>
      </c>
      <c r="C1682" s="20" t="s">
        <v>748</v>
      </c>
      <c r="D1682" s="21"/>
      <c r="E1682" s="31"/>
      <c r="F1682" s="16"/>
      <c r="G1682" s="16"/>
    </row>
    <row r="1683" spans="1:7" s="3" customFormat="1" ht="12" customHeight="1" x14ac:dyDescent="0.3">
      <c r="B1683" s="17"/>
      <c r="C1683" s="18"/>
      <c r="D1683" s="18"/>
      <c r="E1683" s="18"/>
      <c r="F1683" s="18"/>
      <c r="G1683" s="18"/>
    </row>
    <row r="1684" spans="1:7" s="3" customFormat="1" ht="24" customHeight="1" x14ac:dyDescent="0.3">
      <c r="A1684" s="3">
        <v>6413</v>
      </c>
      <c r="B1684" s="19" t="s">
        <v>835</v>
      </c>
      <c r="C1684" s="20" t="s">
        <v>750</v>
      </c>
      <c r="D1684" s="21" t="s">
        <v>393</v>
      </c>
      <c r="E1684" s="22">
        <v>6000</v>
      </c>
      <c r="F1684" s="23">
        <v>0</v>
      </c>
      <c r="G1684" s="16">
        <f>IF(D1684 = CHAR(37), E1684*F1684/100,E1684*F1684)</f>
        <v>0</v>
      </c>
    </row>
    <row r="1685" spans="1:7" s="3" customFormat="1" ht="12" customHeight="1" x14ac:dyDescent="0.3">
      <c r="B1685" s="17"/>
      <c r="C1685" s="18"/>
      <c r="D1685" s="18"/>
      <c r="E1685" s="18"/>
      <c r="F1685" s="18"/>
      <c r="G1685" s="18"/>
    </row>
    <row r="1686" spans="1:7" s="3" customFormat="1" ht="24" customHeight="1" x14ac:dyDescent="0.3">
      <c r="A1686" s="3">
        <v>6416</v>
      </c>
      <c r="B1686" s="19" t="s">
        <v>836</v>
      </c>
      <c r="C1686" s="20" t="s">
        <v>426</v>
      </c>
      <c r="D1686" s="21"/>
      <c r="E1686" s="22"/>
      <c r="F1686" s="16"/>
      <c r="G1686" s="16"/>
    </row>
    <row r="1687" spans="1:7" s="3" customFormat="1" ht="12" customHeight="1" x14ac:dyDescent="0.3">
      <c r="B1687" s="17"/>
      <c r="C1687" s="18"/>
      <c r="D1687" s="18"/>
      <c r="E1687" s="18"/>
      <c r="F1687" s="18"/>
      <c r="G1687" s="18"/>
    </row>
    <row r="1688" spans="1:7" s="3" customFormat="1" ht="24" customHeight="1" x14ac:dyDescent="0.3">
      <c r="A1688" s="3">
        <v>6417</v>
      </c>
      <c r="B1688" s="19" t="s">
        <v>837</v>
      </c>
      <c r="C1688" s="20" t="s">
        <v>428</v>
      </c>
      <c r="D1688" s="21"/>
      <c r="E1688" s="22"/>
      <c r="F1688" s="16"/>
      <c r="G1688" s="16"/>
    </row>
    <row r="1689" spans="1:7" s="3" customFormat="1" ht="12" customHeight="1" x14ac:dyDescent="0.3">
      <c r="B1689" s="17"/>
      <c r="C1689" s="18"/>
      <c r="D1689" s="18"/>
      <c r="E1689" s="18"/>
      <c r="F1689" s="18"/>
      <c r="G1689" s="18"/>
    </row>
    <row r="1690" spans="1:7" s="3" customFormat="1" ht="24" customHeight="1" x14ac:dyDescent="0.3">
      <c r="A1690" s="3">
        <v>6418</v>
      </c>
      <c r="B1690" s="19"/>
      <c r="C1690" s="20" t="s">
        <v>429</v>
      </c>
      <c r="D1690" s="21" t="s">
        <v>430</v>
      </c>
      <c r="E1690" s="22">
        <v>27000</v>
      </c>
      <c r="F1690" s="23">
        <v>0</v>
      </c>
      <c r="G1690" s="16">
        <f>IF(D1690 = CHAR(37), E1690*F1690/100,E1690*F1690)</f>
        <v>0</v>
      </c>
    </row>
    <row r="1691" spans="1:7" s="3" customFormat="1" ht="12" customHeight="1" x14ac:dyDescent="0.3">
      <c r="B1691" s="17"/>
      <c r="C1691" s="18"/>
      <c r="D1691" s="18"/>
      <c r="E1691" s="18"/>
      <c r="F1691" s="18"/>
      <c r="G1691" s="18"/>
    </row>
    <row r="1692" spans="1:7" s="3" customFormat="1" ht="12" customHeight="1" x14ac:dyDescent="0.3">
      <c r="B1692" s="17"/>
      <c r="C1692" s="18"/>
      <c r="D1692" s="18"/>
      <c r="E1692" s="18"/>
      <c r="F1692" s="18"/>
      <c r="G1692" s="18"/>
    </row>
    <row r="1693" spans="1:7" s="4" customFormat="1" ht="20.100000000000001" customHeight="1" x14ac:dyDescent="0.3">
      <c r="B1693" s="25" t="s">
        <v>69</v>
      </c>
      <c r="C1693" s="26"/>
      <c r="D1693" s="27"/>
      <c r="E1693" s="28"/>
      <c r="F1693" s="28"/>
      <c r="G1693" s="29">
        <f>SUM(G1642:G1692)</f>
        <v>0</v>
      </c>
    </row>
    <row r="1694" spans="1:7" s="1" customFormat="1" ht="13.8" x14ac:dyDescent="0.3">
      <c r="B1694" s="6" t="s">
        <v>1</v>
      </c>
    </row>
    <row r="1695" spans="1:7" s="1" customFormat="1" ht="13.8" x14ac:dyDescent="0.3">
      <c r="B1695" s="6" t="s">
        <v>3</v>
      </c>
    </row>
    <row r="1696" spans="1:7" s="1" customFormat="1" ht="13.8" x14ac:dyDescent="0.3">
      <c r="B1696" s="7" t="s">
        <v>4</v>
      </c>
    </row>
    <row r="1697" spans="1:7" s="1" customFormat="1" ht="13.8" x14ac:dyDescent="0.3">
      <c r="B1697" s="8" t="s">
        <v>5</v>
      </c>
    </row>
    <row r="1698" spans="1:7" s="2" customFormat="1" ht="12" x14ac:dyDescent="0.3">
      <c r="G1698" s="9" t="s">
        <v>803</v>
      </c>
    </row>
    <row r="1699" spans="1:7" s="3" customFormat="1" ht="15.45" customHeight="1" x14ac:dyDescent="0.3">
      <c r="B1699" s="10" t="s">
        <v>7</v>
      </c>
      <c r="C1699" s="10" t="s">
        <v>8</v>
      </c>
      <c r="D1699" s="10" t="s">
        <v>9</v>
      </c>
      <c r="E1699" s="10" t="s">
        <v>10</v>
      </c>
      <c r="F1699" s="10" t="s">
        <v>11</v>
      </c>
      <c r="G1699" s="11" t="s">
        <v>12</v>
      </c>
    </row>
    <row r="1700" spans="1:7" s="4" customFormat="1" ht="20.100000000000001" customHeight="1" x14ac:dyDescent="0.3">
      <c r="B1700" s="25" t="s">
        <v>70</v>
      </c>
      <c r="C1700" s="26"/>
      <c r="D1700" s="27"/>
      <c r="E1700" s="28"/>
      <c r="F1700" s="28"/>
      <c r="G1700" s="29">
        <f>G1693</f>
        <v>0</v>
      </c>
    </row>
    <row r="1701" spans="1:7" s="3" customFormat="1" ht="24" customHeight="1" x14ac:dyDescent="0.3">
      <c r="A1701" s="3">
        <v>6420</v>
      </c>
      <c r="B1701" s="19" t="s">
        <v>838</v>
      </c>
      <c r="C1701" s="20" t="s">
        <v>432</v>
      </c>
      <c r="D1701" s="21"/>
      <c r="E1701" s="22"/>
      <c r="F1701" s="16"/>
      <c r="G1701" s="16"/>
    </row>
    <row r="1702" spans="1:7" s="3" customFormat="1" ht="12" customHeight="1" x14ac:dyDescent="0.3">
      <c r="B1702" s="17"/>
      <c r="C1702" s="18"/>
      <c r="D1702" s="18"/>
      <c r="E1702" s="18"/>
      <c r="F1702" s="18"/>
      <c r="G1702" s="18"/>
    </row>
    <row r="1703" spans="1:7" s="3" customFormat="1" ht="12" customHeight="1" x14ac:dyDescent="0.3">
      <c r="A1703" s="3">
        <v>6450</v>
      </c>
      <c r="B1703" s="19"/>
      <c r="C1703" s="20" t="s">
        <v>567</v>
      </c>
      <c r="D1703" s="21" t="s">
        <v>430</v>
      </c>
      <c r="E1703" s="22">
        <v>1000</v>
      </c>
      <c r="F1703" s="23">
        <v>0</v>
      </c>
      <c r="G1703" s="16">
        <f>IF(D1703 = CHAR(37), E1703*F1703/100,E1703*F1703)</f>
        <v>0</v>
      </c>
    </row>
    <row r="1704" spans="1:7" s="3" customFormat="1" ht="12" customHeight="1" x14ac:dyDescent="0.3">
      <c r="B1704" s="17"/>
      <c r="C1704" s="18"/>
      <c r="D1704" s="18"/>
      <c r="E1704" s="18"/>
      <c r="F1704" s="18"/>
      <c r="G1704" s="18"/>
    </row>
    <row r="1705" spans="1:7" s="3" customFormat="1" ht="12" customHeight="1" x14ac:dyDescent="0.3">
      <c r="A1705" s="3">
        <v>6423</v>
      </c>
      <c r="B1705" s="19"/>
      <c r="C1705" s="20" t="s">
        <v>568</v>
      </c>
      <c r="D1705" s="21" t="s">
        <v>430</v>
      </c>
      <c r="E1705" s="22">
        <v>1000</v>
      </c>
      <c r="F1705" s="23">
        <v>0</v>
      </c>
      <c r="G1705" s="16">
        <f>IF(D1705 = CHAR(37), E1705*F1705/100,E1705*F1705)</f>
        <v>0</v>
      </c>
    </row>
    <row r="1706" spans="1:7" s="3" customFormat="1" ht="12" customHeight="1" x14ac:dyDescent="0.3">
      <c r="B1706" s="17"/>
      <c r="C1706" s="18"/>
      <c r="D1706" s="18"/>
      <c r="E1706" s="18"/>
      <c r="F1706" s="18"/>
      <c r="G1706" s="18"/>
    </row>
    <row r="1707" spans="1:7" s="3" customFormat="1" ht="12" customHeight="1" x14ac:dyDescent="0.3">
      <c r="B1707" s="17"/>
      <c r="C1707" s="18"/>
      <c r="D1707" s="18"/>
      <c r="E1707" s="18"/>
      <c r="F1707" s="18"/>
      <c r="G1707" s="18"/>
    </row>
    <row r="1708" spans="1:7" s="3" customFormat="1" ht="12" customHeight="1" x14ac:dyDescent="0.3">
      <c r="B1708" s="17"/>
      <c r="C1708" s="18"/>
      <c r="D1708" s="18"/>
      <c r="E1708" s="18"/>
      <c r="F1708" s="18"/>
      <c r="G1708" s="18"/>
    </row>
    <row r="1709" spans="1:7" s="3" customFormat="1" ht="12" customHeight="1" x14ac:dyDescent="0.3">
      <c r="B1709" s="17"/>
      <c r="C1709" s="18"/>
      <c r="D1709" s="18"/>
      <c r="E1709" s="18"/>
      <c r="F1709" s="18"/>
      <c r="G1709" s="18"/>
    </row>
    <row r="1710" spans="1:7" s="3" customFormat="1" ht="12" customHeight="1" x14ac:dyDescent="0.3">
      <c r="B1710" s="17"/>
      <c r="C1710" s="18"/>
      <c r="D1710" s="18"/>
      <c r="E1710" s="18"/>
      <c r="F1710" s="18"/>
      <c r="G1710" s="18"/>
    </row>
    <row r="1711" spans="1:7" s="3" customFormat="1" ht="12" customHeight="1" x14ac:dyDescent="0.3">
      <c r="B1711" s="17"/>
      <c r="C1711" s="18"/>
      <c r="D1711" s="18"/>
      <c r="E1711" s="18"/>
      <c r="F1711" s="18"/>
      <c r="G1711" s="18"/>
    </row>
    <row r="1712" spans="1:7" s="3" customFormat="1" ht="12" customHeight="1" x14ac:dyDescent="0.3">
      <c r="B1712" s="17"/>
      <c r="C1712" s="18"/>
      <c r="D1712" s="18"/>
      <c r="E1712" s="18"/>
      <c r="F1712" s="18"/>
      <c r="G1712" s="18"/>
    </row>
    <row r="1713" spans="2:7" s="3" customFormat="1" ht="12" customHeight="1" x14ac:dyDescent="0.3">
      <c r="B1713" s="17"/>
      <c r="C1713" s="18"/>
      <c r="D1713" s="18"/>
      <c r="E1713" s="18"/>
      <c r="F1713" s="18"/>
      <c r="G1713" s="18"/>
    </row>
    <row r="1714" spans="2:7" s="3" customFormat="1" ht="12" customHeight="1" x14ac:dyDescent="0.3">
      <c r="B1714" s="17"/>
      <c r="C1714" s="18"/>
      <c r="D1714" s="18"/>
      <c r="E1714" s="18"/>
      <c r="F1714" s="18"/>
      <c r="G1714" s="18"/>
    </row>
    <row r="1715" spans="2:7" s="3" customFormat="1" ht="12" customHeight="1" x14ac:dyDescent="0.3">
      <c r="B1715" s="17"/>
      <c r="C1715" s="18"/>
      <c r="D1715" s="18"/>
      <c r="E1715" s="18"/>
      <c r="F1715" s="18"/>
      <c r="G1715" s="18"/>
    </row>
    <row r="1716" spans="2:7" s="3" customFormat="1" ht="12" customHeight="1" x14ac:dyDescent="0.3">
      <c r="B1716" s="17"/>
      <c r="C1716" s="18"/>
      <c r="D1716" s="18"/>
      <c r="E1716" s="18"/>
      <c r="F1716" s="18"/>
      <c r="G1716" s="18"/>
    </row>
    <row r="1717" spans="2:7" s="3" customFormat="1" ht="12" customHeight="1" x14ac:dyDescent="0.3">
      <c r="B1717" s="17"/>
      <c r="C1717" s="18"/>
      <c r="D1717" s="18"/>
      <c r="E1717" s="18"/>
      <c r="F1717" s="18"/>
      <c r="G1717" s="18"/>
    </row>
    <row r="1718" spans="2:7" s="3" customFormat="1" ht="12" customHeight="1" x14ac:dyDescent="0.3">
      <c r="B1718" s="17"/>
      <c r="C1718" s="18"/>
      <c r="D1718" s="18"/>
      <c r="E1718" s="18"/>
      <c r="F1718" s="18"/>
      <c r="G1718" s="18"/>
    </row>
    <row r="1719" spans="2:7" s="3" customFormat="1" ht="12" customHeight="1" x14ac:dyDescent="0.3">
      <c r="B1719" s="17"/>
      <c r="C1719" s="18"/>
      <c r="D1719" s="18"/>
      <c r="E1719" s="18"/>
      <c r="F1719" s="18"/>
      <c r="G1719" s="18"/>
    </row>
    <row r="1720" spans="2:7" s="3" customFormat="1" ht="12" customHeight="1" x14ac:dyDescent="0.3">
      <c r="B1720" s="17"/>
      <c r="C1720" s="18"/>
      <c r="D1720" s="18"/>
      <c r="E1720" s="18"/>
      <c r="F1720" s="18"/>
      <c r="G1720" s="18"/>
    </row>
    <row r="1721" spans="2:7" s="3" customFormat="1" ht="12" customHeight="1" x14ac:dyDescent="0.3">
      <c r="B1721" s="17"/>
      <c r="C1721" s="18"/>
      <c r="D1721" s="18"/>
      <c r="E1721" s="18"/>
      <c r="F1721" s="18"/>
      <c r="G1721" s="18"/>
    </row>
    <row r="1722" spans="2:7" s="3" customFormat="1" ht="12" customHeight="1" x14ac:dyDescent="0.3">
      <c r="B1722" s="17"/>
      <c r="C1722" s="18"/>
      <c r="D1722" s="18"/>
      <c r="E1722" s="18"/>
      <c r="F1722" s="18"/>
      <c r="G1722" s="18"/>
    </row>
    <row r="1723" spans="2:7" s="3" customFormat="1" ht="12" customHeight="1" x14ac:dyDescent="0.3">
      <c r="B1723" s="17"/>
      <c r="C1723" s="18"/>
      <c r="D1723" s="18"/>
      <c r="E1723" s="18"/>
      <c r="F1723" s="18"/>
      <c r="G1723" s="18"/>
    </row>
    <row r="1724" spans="2:7" s="3" customFormat="1" ht="12" customHeight="1" x14ac:dyDescent="0.3">
      <c r="B1724" s="17"/>
      <c r="C1724" s="18"/>
      <c r="D1724" s="18"/>
      <c r="E1724" s="18"/>
      <c r="F1724" s="18"/>
      <c r="G1724" s="18"/>
    </row>
    <row r="1725" spans="2:7" s="3" customFormat="1" ht="12" customHeight="1" x14ac:dyDescent="0.3">
      <c r="B1725" s="17"/>
      <c r="C1725" s="18"/>
      <c r="D1725" s="18"/>
      <c r="E1725" s="18"/>
      <c r="F1725" s="18"/>
      <c r="G1725" s="18"/>
    </row>
    <row r="1726" spans="2:7" s="3" customFormat="1" ht="12" customHeight="1" x14ac:dyDescent="0.3">
      <c r="B1726" s="17"/>
      <c r="C1726" s="18"/>
      <c r="D1726" s="18"/>
      <c r="E1726" s="18"/>
      <c r="F1726" s="18"/>
      <c r="G1726" s="18"/>
    </row>
    <row r="1727" spans="2:7" s="3" customFormat="1" ht="12" customHeight="1" x14ac:dyDescent="0.3">
      <c r="B1727" s="17"/>
      <c r="C1727" s="18"/>
      <c r="D1727" s="18"/>
      <c r="E1727" s="18"/>
      <c r="F1727" s="18"/>
      <c r="G1727" s="18"/>
    </row>
    <row r="1728" spans="2:7" s="3" customFormat="1" ht="12" customHeight="1" x14ac:dyDescent="0.3">
      <c r="B1728" s="17"/>
      <c r="C1728" s="18"/>
      <c r="D1728" s="18"/>
      <c r="E1728" s="18"/>
      <c r="F1728" s="18"/>
      <c r="G1728" s="18"/>
    </row>
    <row r="1729" spans="2:7" s="3" customFormat="1" ht="12" customHeight="1" x14ac:dyDescent="0.3">
      <c r="B1729" s="17"/>
      <c r="C1729" s="18"/>
      <c r="D1729" s="18"/>
      <c r="E1729" s="18"/>
      <c r="F1729" s="18"/>
      <c r="G1729" s="18"/>
    </row>
    <row r="1730" spans="2:7" s="3" customFormat="1" ht="12" customHeight="1" x14ac:dyDescent="0.3">
      <c r="B1730" s="17"/>
      <c r="C1730" s="18"/>
      <c r="D1730" s="18"/>
      <c r="E1730" s="18"/>
      <c r="F1730" s="18"/>
      <c r="G1730" s="18"/>
    </row>
    <row r="1731" spans="2:7" s="3" customFormat="1" ht="12" customHeight="1" x14ac:dyDescent="0.3">
      <c r="B1731" s="17"/>
      <c r="C1731" s="18"/>
      <c r="D1731" s="18"/>
      <c r="E1731" s="18"/>
      <c r="F1731" s="18"/>
      <c r="G1731" s="18"/>
    </row>
    <row r="1732" spans="2:7" s="3" customFormat="1" ht="12" customHeight="1" x14ac:dyDescent="0.3">
      <c r="B1732" s="17"/>
      <c r="C1732" s="18"/>
      <c r="D1732" s="18"/>
      <c r="E1732" s="18"/>
      <c r="F1732" s="18"/>
      <c r="G1732" s="18"/>
    </row>
    <row r="1733" spans="2:7" s="3" customFormat="1" ht="12" customHeight="1" x14ac:dyDescent="0.3">
      <c r="B1733" s="17"/>
      <c r="C1733" s="18"/>
      <c r="D1733" s="18"/>
      <c r="E1733" s="18"/>
      <c r="F1733" s="18"/>
      <c r="G1733" s="18"/>
    </row>
    <row r="1734" spans="2:7" s="3" customFormat="1" ht="12" customHeight="1" x14ac:dyDescent="0.3">
      <c r="B1734" s="17"/>
      <c r="C1734" s="18"/>
      <c r="D1734" s="18"/>
      <c r="E1734" s="18"/>
      <c r="F1734" s="18"/>
      <c r="G1734" s="18"/>
    </row>
    <row r="1735" spans="2:7" s="3" customFormat="1" ht="12" customHeight="1" x14ac:dyDescent="0.3">
      <c r="B1735" s="17"/>
      <c r="C1735" s="18"/>
      <c r="D1735" s="18"/>
      <c r="E1735" s="18"/>
      <c r="F1735" s="18"/>
      <c r="G1735" s="18"/>
    </row>
    <row r="1736" spans="2:7" s="3" customFormat="1" ht="12" customHeight="1" x14ac:dyDescent="0.3">
      <c r="B1736" s="17"/>
      <c r="C1736" s="18"/>
      <c r="D1736" s="18"/>
      <c r="E1736" s="18"/>
      <c r="F1736" s="18"/>
      <c r="G1736" s="18"/>
    </row>
    <row r="1737" spans="2:7" s="3" customFormat="1" ht="12" customHeight="1" x14ac:dyDescent="0.3">
      <c r="B1737" s="17"/>
      <c r="C1737" s="18"/>
      <c r="D1737" s="18"/>
      <c r="E1737" s="18"/>
      <c r="F1737" s="18"/>
      <c r="G1737" s="18"/>
    </row>
    <row r="1738" spans="2:7" s="3" customFormat="1" ht="12" customHeight="1" x14ac:dyDescent="0.3">
      <c r="B1738" s="17"/>
      <c r="C1738" s="18"/>
      <c r="D1738" s="18"/>
      <c r="E1738" s="18"/>
      <c r="F1738" s="18"/>
      <c r="G1738" s="18"/>
    </row>
    <row r="1739" spans="2:7" s="3" customFormat="1" ht="12" customHeight="1" x14ac:dyDescent="0.3">
      <c r="B1739" s="17"/>
      <c r="C1739" s="18"/>
      <c r="D1739" s="18"/>
      <c r="E1739" s="18"/>
      <c r="F1739" s="18"/>
      <c r="G1739" s="18"/>
    </row>
    <row r="1740" spans="2:7" s="3" customFormat="1" ht="12" customHeight="1" x14ac:dyDescent="0.3">
      <c r="B1740" s="17"/>
      <c r="C1740" s="18"/>
      <c r="D1740" s="18"/>
      <c r="E1740" s="18"/>
      <c r="F1740" s="18"/>
      <c r="G1740" s="18"/>
    </row>
    <row r="1741" spans="2:7" s="3" customFormat="1" ht="12" customHeight="1" x14ac:dyDescent="0.3">
      <c r="B1741" s="17"/>
      <c r="C1741" s="18"/>
      <c r="D1741" s="18"/>
      <c r="E1741" s="18"/>
      <c r="F1741" s="18"/>
      <c r="G1741" s="18"/>
    </row>
    <row r="1742" spans="2:7" s="3" customFormat="1" ht="12" customHeight="1" x14ac:dyDescent="0.3">
      <c r="B1742" s="17"/>
      <c r="C1742" s="18"/>
      <c r="D1742" s="18"/>
      <c r="E1742" s="18"/>
      <c r="F1742" s="18"/>
      <c r="G1742" s="18"/>
    </row>
    <row r="1743" spans="2:7" s="3" customFormat="1" ht="12" customHeight="1" x14ac:dyDescent="0.3">
      <c r="B1743" s="17"/>
      <c r="C1743" s="18"/>
      <c r="D1743" s="18"/>
      <c r="E1743" s="18"/>
      <c r="F1743" s="18"/>
      <c r="G1743" s="18"/>
    </row>
    <row r="1744" spans="2:7" s="3" customFormat="1" ht="12" customHeight="1" x14ac:dyDescent="0.3">
      <c r="B1744" s="17"/>
      <c r="C1744" s="18"/>
      <c r="D1744" s="18"/>
      <c r="E1744" s="18"/>
      <c r="F1744" s="18"/>
      <c r="G1744" s="18"/>
    </row>
    <row r="1745" spans="2:7" s="3" customFormat="1" ht="12" customHeight="1" x14ac:dyDescent="0.3">
      <c r="B1745" s="17"/>
      <c r="C1745" s="18"/>
      <c r="D1745" s="18"/>
      <c r="E1745" s="18"/>
      <c r="F1745" s="18"/>
      <c r="G1745" s="18"/>
    </row>
    <row r="1746" spans="2:7" s="3" customFormat="1" ht="12" customHeight="1" x14ac:dyDescent="0.3">
      <c r="B1746" s="17"/>
      <c r="C1746" s="18"/>
      <c r="D1746" s="18"/>
      <c r="E1746" s="18"/>
      <c r="F1746" s="18"/>
      <c r="G1746" s="18"/>
    </row>
    <row r="1747" spans="2:7" s="3" customFormat="1" ht="12" customHeight="1" x14ac:dyDescent="0.3">
      <c r="B1747" s="17"/>
      <c r="C1747" s="18"/>
      <c r="D1747" s="18"/>
      <c r="E1747" s="18"/>
      <c r="F1747" s="18"/>
      <c r="G1747" s="18"/>
    </row>
    <row r="1748" spans="2:7" s="3" customFormat="1" ht="12" customHeight="1" x14ac:dyDescent="0.3">
      <c r="B1748" s="17"/>
      <c r="C1748" s="18"/>
      <c r="D1748" s="18"/>
      <c r="E1748" s="18"/>
      <c r="F1748" s="18"/>
      <c r="G1748" s="18"/>
    </row>
    <row r="1749" spans="2:7" s="3" customFormat="1" ht="12" customHeight="1" x14ac:dyDescent="0.3">
      <c r="B1749" s="17"/>
      <c r="C1749" s="18"/>
      <c r="D1749" s="18"/>
      <c r="E1749" s="18"/>
      <c r="F1749" s="18"/>
      <c r="G1749" s="18"/>
    </row>
    <row r="1750" spans="2:7" s="3" customFormat="1" ht="12" customHeight="1" x14ac:dyDescent="0.3">
      <c r="B1750" s="17"/>
      <c r="C1750" s="18"/>
      <c r="D1750" s="18"/>
      <c r="E1750" s="18"/>
      <c r="F1750" s="18"/>
      <c r="G1750" s="18"/>
    </row>
    <row r="1751" spans="2:7" s="3" customFormat="1" ht="12" customHeight="1" x14ac:dyDescent="0.3">
      <c r="B1751" s="17"/>
      <c r="C1751" s="18"/>
      <c r="D1751" s="18"/>
      <c r="E1751" s="18"/>
      <c r="F1751" s="18"/>
      <c r="G1751" s="18"/>
    </row>
    <row r="1752" spans="2:7" s="3" customFormat="1" ht="12" customHeight="1" x14ac:dyDescent="0.3">
      <c r="B1752" s="17"/>
      <c r="C1752" s="18"/>
      <c r="D1752" s="18"/>
      <c r="E1752" s="18"/>
      <c r="F1752" s="18"/>
      <c r="G1752" s="18"/>
    </row>
    <row r="1753" spans="2:7" s="3" customFormat="1" ht="12" customHeight="1" x14ac:dyDescent="0.3">
      <c r="B1753" s="17"/>
      <c r="C1753" s="18"/>
      <c r="D1753" s="18"/>
      <c r="E1753" s="18"/>
      <c r="F1753" s="18"/>
      <c r="G1753" s="18"/>
    </row>
    <row r="1754" spans="2:7" s="3" customFormat="1" ht="12" customHeight="1" x14ac:dyDescent="0.3">
      <c r="B1754" s="17"/>
      <c r="C1754" s="18"/>
      <c r="D1754" s="18"/>
      <c r="E1754" s="18"/>
      <c r="F1754" s="18"/>
      <c r="G1754" s="18"/>
    </row>
    <row r="1755" spans="2:7" s="3" customFormat="1" ht="12" customHeight="1" x14ac:dyDescent="0.3">
      <c r="B1755" s="17"/>
      <c r="C1755" s="18"/>
      <c r="D1755" s="18"/>
      <c r="E1755" s="18"/>
      <c r="F1755" s="18"/>
      <c r="G1755" s="18"/>
    </row>
    <row r="1756" spans="2:7" s="3" customFormat="1" ht="12" customHeight="1" x14ac:dyDescent="0.3">
      <c r="B1756" s="17"/>
      <c r="C1756" s="18"/>
      <c r="D1756" s="18"/>
      <c r="E1756" s="18"/>
      <c r="F1756" s="18"/>
      <c r="G1756" s="18"/>
    </row>
    <row r="1757" spans="2:7" s="3" customFormat="1" ht="12" customHeight="1" x14ac:dyDescent="0.3">
      <c r="B1757" s="17"/>
      <c r="C1757" s="18"/>
      <c r="D1757" s="18"/>
      <c r="E1757" s="18"/>
      <c r="F1757" s="18"/>
      <c r="G1757" s="18"/>
    </row>
    <row r="1758" spans="2:7" s="3" customFormat="1" ht="12" customHeight="1" x14ac:dyDescent="0.3">
      <c r="B1758" s="17"/>
      <c r="C1758" s="18"/>
      <c r="D1758" s="18"/>
      <c r="E1758" s="18"/>
      <c r="F1758" s="18"/>
      <c r="G1758" s="18"/>
    </row>
    <row r="1759" spans="2:7" s="3" customFormat="1" ht="12" customHeight="1" x14ac:dyDescent="0.3">
      <c r="B1759" s="17"/>
      <c r="C1759" s="18"/>
      <c r="D1759" s="18"/>
      <c r="E1759" s="18"/>
      <c r="F1759" s="18"/>
      <c r="G1759" s="18"/>
    </row>
    <row r="1760" spans="2:7" s="3" customFormat="1" ht="12" customHeight="1" x14ac:dyDescent="0.3">
      <c r="B1760" s="17"/>
      <c r="C1760" s="18"/>
      <c r="D1760" s="18"/>
      <c r="E1760" s="18"/>
      <c r="F1760" s="18"/>
      <c r="G1760" s="18"/>
    </row>
    <row r="1761" spans="1:7" s="3" customFormat="1" ht="12" customHeight="1" x14ac:dyDescent="0.3">
      <c r="B1761" s="17"/>
      <c r="C1761" s="18"/>
      <c r="D1761" s="18"/>
      <c r="E1761" s="18"/>
      <c r="F1761" s="18"/>
      <c r="G1761" s="18"/>
    </row>
    <row r="1762" spans="1:7" s="3" customFormat="1" ht="12" customHeight="1" x14ac:dyDescent="0.3">
      <c r="B1762" s="17"/>
      <c r="C1762" s="18"/>
      <c r="D1762" s="18"/>
      <c r="E1762" s="18"/>
      <c r="F1762" s="18"/>
      <c r="G1762" s="18"/>
    </row>
    <row r="1763" spans="1:7" s="3" customFormat="1" ht="12" customHeight="1" x14ac:dyDescent="0.3">
      <c r="B1763" s="17"/>
      <c r="C1763" s="18"/>
      <c r="D1763" s="18"/>
      <c r="E1763" s="18"/>
      <c r="F1763" s="18"/>
      <c r="G1763" s="18"/>
    </row>
    <row r="1764" spans="1:7" s="4" customFormat="1" ht="20.100000000000001" customHeight="1" x14ac:dyDescent="0.3">
      <c r="B1764" s="25" t="s">
        <v>121</v>
      </c>
      <c r="C1764" s="26"/>
      <c r="D1764" s="27"/>
      <c r="E1764" s="28"/>
      <c r="F1764" s="28"/>
      <c r="G1764" s="29">
        <f>SUM(G1700:G1763)</f>
        <v>0</v>
      </c>
    </row>
    <row r="1765" spans="1:7" s="1" customFormat="1" ht="13.8" x14ac:dyDescent="0.3">
      <c r="B1765" s="6" t="s">
        <v>1</v>
      </c>
    </row>
    <row r="1766" spans="1:7" s="1" customFormat="1" ht="13.8" x14ac:dyDescent="0.3">
      <c r="B1766" s="6" t="s">
        <v>3</v>
      </c>
    </row>
    <row r="1767" spans="1:7" s="1" customFormat="1" ht="13.8" x14ac:dyDescent="0.3">
      <c r="B1767" s="7" t="s">
        <v>4</v>
      </c>
    </row>
    <row r="1768" spans="1:7" s="1" customFormat="1" ht="13.8" x14ac:dyDescent="0.3">
      <c r="B1768" s="8" t="s">
        <v>5</v>
      </c>
    </row>
    <row r="1769" spans="1:7" s="2" customFormat="1" ht="12" x14ac:dyDescent="0.3">
      <c r="G1769" s="9" t="s">
        <v>839</v>
      </c>
    </row>
    <row r="1770" spans="1:7" s="3" customFormat="1" ht="15.45" customHeight="1" x14ac:dyDescent="0.3">
      <c r="B1770" s="10" t="s">
        <v>7</v>
      </c>
      <c r="C1770" s="10" t="s">
        <v>8</v>
      </c>
      <c r="D1770" s="10" t="s">
        <v>9</v>
      </c>
      <c r="E1770" s="10" t="s">
        <v>10</v>
      </c>
      <c r="F1770" s="10" t="s">
        <v>11</v>
      </c>
      <c r="G1770" s="11" t="s">
        <v>12</v>
      </c>
    </row>
    <row r="1771" spans="1:7" s="3" customFormat="1" ht="12" customHeight="1" x14ac:dyDescent="0.3">
      <c r="A1771" s="3">
        <v>248</v>
      </c>
      <c r="B1771" s="12" t="s">
        <v>840</v>
      </c>
      <c r="C1771" s="13" t="s">
        <v>839</v>
      </c>
      <c r="D1771" s="21"/>
      <c r="E1771" s="22"/>
      <c r="F1771" s="16"/>
      <c r="G1771" s="16"/>
    </row>
    <row r="1772" spans="1:7" s="3" customFormat="1" ht="12" customHeight="1" x14ac:dyDescent="0.3">
      <c r="B1772" s="17"/>
      <c r="C1772" s="18"/>
      <c r="D1772" s="18"/>
      <c r="E1772" s="18"/>
      <c r="F1772" s="18"/>
      <c r="G1772" s="18"/>
    </row>
    <row r="1773" spans="1:7" s="3" customFormat="1" ht="24" customHeight="1" x14ac:dyDescent="0.3">
      <c r="A1773" s="3">
        <v>6407</v>
      </c>
      <c r="B1773" s="19" t="s">
        <v>841</v>
      </c>
      <c r="C1773" s="20" t="s">
        <v>842</v>
      </c>
      <c r="D1773" s="21"/>
      <c r="E1773" s="22"/>
      <c r="F1773" s="16"/>
      <c r="G1773" s="16"/>
    </row>
    <row r="1774" spans="1:7" s="3" customFormat="1" ht="12" customHeight="1" x14ac:dyDescent="0.3">
      <c r="B1774" s="17"/>
      <c r="C1774" s="18"/>
      <c r="D1774" s="18"/>
      <c r="E1774" s="18"/>
      <c r="F1774" s="18"/>
      <c r="G1774" s="18"/>
    </row>
    <row r="1775" spans="1:7" s="3" customFormat="1" ht="12" customHeight="1" x14ac:dyDescent="0.3">
      <c r="A1775" s="3">
        <v>6599</v>
      </c>
      <c r="B1775" s="19" t="s">
        <v>843</v>
      </c>
      <c r="C1775" s="20" t="s">
        <v>844</v>
      </c>
      <c r="D1775" s="21"/>
      <c r="E1775" s="22"/>
      <c r="F1775" s="16"/>
      <c r="G1775" s="16"/>
    </row>
    <row r="1776" spans="1:7" s="3" customFormat="1" ht="12" customHeight="1" x14ac:dyDescent="0.3">
      <c r="B1776" s="17"/>
      <c r="C1776" s="18"/>
      <c r="D1776" s="18"/>
      <c r="E1776" s="18"/>
      <c r="F1776" s="18"/>
      <c r="G1776" s="18"/>
    </row>
    <row r="1777" spans="1:7" s="3" customFormat="1" ht="36" customHeight="1" x14ac:dyDescent="0.3">
      <c r="A1777" s="3">
        <v>6600</v>
      </c>
      <c r="B1777" s="19" t="s">
        <v>845</v>
      </c>
      <c r="C1777" s="20" t="s">
        <v>846</v>
      </c>
      <c r="D1777" s="21" t="s">
        <v>393</v>
      </c>
      <c r="E1777" s="22">
        <v>11200</v>
      </c>
      <c r="F1777" s="23">
        <v>0</v>
      </c>
      <c r="G1777" s="16">
        <f>IF(D1777 = CHAR(37), E1777*F1777/100,E1777*F1777)</f>
        <v>0</v>
      </c>
    </row>
    <row r="1778" spans="1:7" s="3" customFormat="1" ht="12" customHeight="1" x14ac:dyDescent="0.3">
      <c r="B1778" s="17"/>
      <c r="C1778" s="18"/>
      <c r="D1778" s="18"/>
      <c r="E1778" s="18"/>
      <c r="F1778" s="18"/>
      <c r="G1778" s="18"/>
    </row>
    <row r="1779" spans="1:7" s="3" customFormat="1" ht="12" customHeight="1" x14ac:dyDescent="0.3">
      <c r="A1779" s="3">
        <v>6601</v>
      </c>
      <c r="B1779" s="19" t="s">
        <v>847</v>
      </c>
      <c r="C1779" s="20" t="s">
        <v>848</v>
      </c>
      <c r="D1779" s="21"/>
      <c r="E1779" s="22"/>
      <c r="F1779" s="16"/>
      <c r="G1779" s="16"/>
    </row>
    <row r="1780" spans="1:7" s="3" customFormat="1" ht="12" customHeight="1" x14ac:dyDescent="0.3">
      <c r="B1780" s="17"/>
      <c r="C1780" s="18"/>
      <c r="D1780" s="18"/>
      <c r="E1780" s="18"/>
      <c r="F1780" s="18"/>
      <c r="G1780" s="18"/>
    </row>
    <row r="1781" spans="1:7" s="3" customFormat="1" ht="36" customHeight="1" x14ac:dyDescent="0.3">
      <c r="A1781" s="3">
        <v>6602</v>
      </c>
      <c r="B1781" s="19" t="s">
        <v>849</v>
      </c>
      <c r="C1781" s="20" t="s">
        <v>850</v>
      </c>
      <c r="D1781" s="21"/>
      <c r="E1781" s="22"/>
      <c r="F1781" s="16"/>
      <c r="G1781" s="16"/>
    </row>
    <row r="1782" spans="1:7" s="3" customFormat="1" ht="12" customHeight="1" x14ac:dyDescent="0.3">
      <c r="B1782" s="17"/>
      <c r="C1782" s="18"/>
      <c r="D1782" s="18"/>
      <c r="E1782" s="18"/>
      <c r="F1782" s="18"/>
      <c r="G1782" s="18"/>
    </row>
    <row r="1783" spans="1:7" s="3" customFormat="1" ht="24" customHeight="1" x14ac:dyDescent="0.3">
      <c r="A1783" s="3">
        <v>6603</v>
      </c>
      <c r="B1783" s="19"/>
      <c r="C1783" s="20" t="s">
        <v>851</v>
      </c>
      <c r="D1783" s="21" t="s">
        <v>852</v>
      </c>
      <c r="E1783" s="22">
        <v>495</v>
      </c>
      <c r="F1783" s="23">
        <v>0</v>
      </c>
      <c r="G1783" s="16">
        <f>IF(D1783 = CHAR(37), E1783*F1783/100,E1783*F1783)</f>
        <v>0</v>
      </c>
    </row>
    <row r="1784" spans="1:7" s="3" customFormat="1" ht="12" customHeight="1" x14ac:dyDescent="0.3">
      <c r="B1784" s="17"/>
      <c r="C1784" s="18"/>
      <c r="D1784" s="18"/>
      <c r="E1784" s="18"/>
      <c r="F1784" s="18"/>
      <c r="G1784" s="18"/>
    </row>
    <row r="1785" spans="1:7" s="3" customFormat="1" ht="12" customHeight="1" x14ac:dyDescent="0.3">
      <c r="A1785" s="3">
        <v>6604</v>
      </c>
      <c r="B1785" s="19"/>
      <c r="C1785" s="20" t="s">
        <v>853</v>
      </c>
      <c r="D1785" s="21" t="s">
        <v>852</v>
      </c>
      <c r="E1785" s="22">
        <v>495</v>
      </c>
      <c r="F1785" s="23">
        <v>0</v>
      </c>
      <c r="G1785" s="16">
        <f>IF(D1785 = CHAR(37), E1785*F1785/100,E1785*F1785)</f>
        <v>0</v>
      </c>
    </row>
    <row r="1786" spans="1:7" s="3" customFormat="1" ht="12" customHeight="1" x14ac:dyDescent="0.3">
      <c r="B1786" s="17"/>
      <c r="C1786" s="18"/>
      <c r="D1786" s="18"/>
      <c r="E1786" s="18"/>
      <c r="F1786" s="18"/>
      <c r="G1786" s="18"/>
    </row>
    <row r="1787" spans="1:7" s="3" customFormat="1" ht="12" customHeight="1" x14ac:dyDescent="0.3">
      <c r="A1787" s="3">
        <v>6605</v>
      </c>
      <c r="B1787" s="19" t="s">
        <v>854</v>
      </c>
      <c r="C1787" s="20" t="s">
        <v>855</v>
      </c>
      <c r="D1787" s="21" t="s">
        <v>39</v>
      </c>
      <c r="E1787" s="22">
        <v>950</v>
      </c>
      <c r="F1787" s="23">
        <v>0</v>
      </c>
      <c r="G1787" s="16">
        <f>IF(D1787 = CHAR(37), E1787*F1787/100,E1787*F1787)</f>
        <v>0</v>
      </c>
    </row>
    <row r="1788" spans="1:7" s="3" customFormat="1" ht="12" customHeight="1" x14ac:dyDescent="0.3">
      <c r="B1788" s="17"/>
      <c r="C1788" s="18"/>
      <c r="D1788" s="18"/>
      <c r="E1788" s="18"/>
      <c r="F1788" s="18"/>
      <c r="G1788" s="18"/>
    </row>
    <row r="1789" spans="1:7" s="3" customFormat="1" ht="12" customHeight="1" x14ac:dyDescent="0.3">
      <c r="A1789" s="3">
        <v>6606</v>
      </c>
      <c r="B1789" s="19" t="s">
        <v>856</v>
      </c>
      <c r="C1789" s="20" t="s">
        <v>857</v>
      </c>
      <c r="D1789" s="21" t="s">
        <v>393</v>
      </c>
      <c r="E1789" s="22">
        <v>45000</v>
      </c>
      <c r="F1789" s="23">
        <v>0</v>
      </c>
      <c r="G1789" s="16">
        <f>IF(D1789 = CHAR(37), E1789*F1789/100,E1789*F1789)</f>
        <v>0</v>
      </c>
    </row>
    <row r="1790" spans="1:7" s="3" customFormat="1" ht="12" customHeight="1" x14ac:dyDescent="0.3">
      <c r="B1790" s="17"/>
      <c r="C1790" s="18"/>
      <c r="D1790" s="18"/>
      <c r="E1790" s="18"/>
      <c r="F1790" s="18"/>
      <c r="G1790" s="18"/>
    </row>
    <row r="1791" spans="1:7" s="3" customFormat="1" ht="12" customHeight="1" x14ac:dyDescent="0.3">
      <c r="A1791" s="3">
        <v>6607</v>
      </c>
      <c r="B1791" s="19" t="s">
        <v>858</v>
      </c>
      <c r="C1791" s="20" t="s">
        <v>859</v>
      </c>
      <c r="D1791" s="21" t="s">
        <v>393</v>
      </c>
      <c r="E1791" s="22">
        <v>350</v>
      </c>
      <c r="F1791" s="23">
        <v>0</v>
      </c>
      <c r="G1791" s="16">
        <f>IF(D1791 = CHAR(37), E1791*F1791/100,E1791*F1791)</f>
        <v>0</v>
      </c>
    </row>
    <row r="1792" spans="1:7" s="3" customFormat="1" ht="12" customHeight="1" x14ac:dyDescent="0.3">
      <c r="B1792" s="17"/>
      <c r="C1792" s="18"/>
      <c r="D1792" s="18"/>
      <c r="E1792" s="18"/>
      <c r="F1792" s="18"/>
      <c r="G1792" s="18"/>
    </row>
    <row r="1793" spans="1:7" s="3" customFormat="1" ht="24" customHeight="1" x14ac:dyDescent="0.3">
      <c r="A1793" s="3">
        <v>6608</v>
      </c>
      <c r="B1793" s="19" t="s">
        <v>860</v>
      </c>
      <c r="C1793" s="20" t="s">
        <v>861</v>
      </c>
      <c r="D1793" s="21"/>
      <c r="E1793" s="22"/>
      <c r="F1793" s="16"/>
      <c r="G1793" s="16"/>
    </row>
    <row r="1794" spans="1:7" s="3" customFormat="1" ht="12" customHeight="1" x14ac:dyDescent="0.3">
      <c r="B1794" s="17"/>
      <c r="C1794" s="18"/>
      <c r="D1794" s="18"/>
      <c r="E1794" s="18"/>
      <c r="F1794" s="18"/>
      <c r="G1794" s="18"/>
    </row>
    <row r="1795" spans="1:7" s="3" customFormat="1" ht="24" customHeight="1" x14ac:dyDescent="0.3">
      <c r="A1795" s="3">
        <v>6609</v>
      </c>
      <c r="B1795" s="19" t="s">
        <v>862</v>
      </c>
      <c r="C1795" s="20" t="s">
        <v>863</v>
      </c>
      <c r="D1795" s="21" t="s">
        <v>852</v>
      </c>
      <c r="E1795" s="22">
        <v>495</v>
      </c>
      <c r="F1795" s="23">
        <v>0</v>
      </c>
      <c r="G1795" s="16">
        <f>IF(D1795 = CHAR(37), E1795*F1795/100,E1795*F1795)</f>
        <v>0</v>
      </c>
    </row>
    <row r="1796" spans="1:7" s="3" customFormat="1" ht="12" customHeight="1" x14ac:dyDescent="0.3">
      <c r="B1796" s="17"/>
      <c r="C1796" s="18"/>
      <c r="D1796" s="18"/>
      <c r="E1796" s="18"/>
      <c r="F1796" s="18"/>
      <c r="G1796" s="18"/>
    </row>
    <row r="1797" spans="1:7" s="3" customFormat="1" ht="24" customHeight="1" x14ac:dyDescent="0.3">
      <c r="A1797" s="3">
        <v>6610</v>
      </c>
      <c r="B1797" s="19" t="s">
        <v>864</v>
      </c>
      <c r="C1797" s="20" t="s">
        <v>865</v>
      </c>
      <c r="D1797" s="21" t="s">
        <v>852</v>
      </c>
      <c r="E1797" s="22">
        <v>495</v>
      </c>
      <c r="F1797" s="23">
        <v>0</v>
      </c>
      <c r="G1797" s="16">
        <f>IF(D1797 = CHAR(37), E1797*F1797/100,E1797*F1797)</f>
        <v>0</v>
      </c>
    </row>
    <row r="1798" spans="1:7" s="3" customFormat="1" ht="12" customHeight="1" x14ac:dyDescent="0.3">
      <c r="B1798" s="17"/>
      <c r="C1798" s="18"/>
      <c r="D1798" s="18"/>
      <c r="E1798" s="18"/>
      <c r="F1798" s="18"/>
      <c r="G1798" s="18"/>
    </row>
    <row r="1799" spans="1:7" s="3" customFormat="1" ht="24" customHeight="1" x14ac:dyDescent="0.3">
      <c r="A1799" s="3">
        <v>6611</v>
      </c>
      <c r="B1799" s="19" t="s">
        <v>866</v>
      </c>
      <c r="C1799" s="20" t="s">
        <v>867</v>
      </c>
      <c r="D1799" s="21"/>
      <c r="E1799" s="22"/>
      <c r="F1799" s="16"/>
      <c r="G1799" s="16"/>
    </row>
    <row r="1800" spans="1:7" s="3" customFormat="1" ht="12" customHeight="1" x14ac:dyDescent="0.3">
      <c r="B1800" s="17"/>
      <c r="C1800" s="18"/>
      <c r="D1800" s="18"/>
      <c r="E1800" s="18"/>
      <c r="F1800" s="18"/>
      <c r="G1800" s="18"/>
    </row>
    <row r="1801" spans="1:7" s="3" customFormat="1" ht="24" customHeight="1" x14ac:dyDescent="0.3">
      <c r="A1801" s="3">
        <v>6408</v>
      </c>
      <c r="B1801" s="19" t="s">
        <v>868</v>
      </c>
      <c r="C1801" s="20" t="s">
        <v>869</v>
      </c>
      <c r="D1801" s="21" t="s">
        <v>42</v>
      </c>
      <c r="E1801" s="22">
        <v>50000</v>
      </c>
      <c r="F1801" s="24">
        <v>1</v>
      </c>
      <c r="G1801" s="16">
        <v>50000</v>
      </c>
    </row>
    <row r="1802" spans="1:7" s="3" customFormat="1" ht="12" customHeight="1" x14ac:dyDescent="0.3">
      <c r="B1802" s="17"/>
      <c r="C1802" s="18"/>
      <c r="D1802" s="18"/>
      <c r="E1802" s="18"/>
      <c r="F1802" s="18"/>
      <c r="G1802" s="18"/>
    </row>
    <row r="1803" spans="1:7" s="3" customFormat="1" ht="24" customHeight="1" x14ac:dyDescent="0.3">
      <c r="A1803" s="3">
        <v>6409</v>
      </c>
      <c r="B1803" s="19" t="s">
        <v>870</v>
      </c>
      <c r="C1803" s="20" t="s">
        <v>871</v>
      </c>
      <c r="D1803" s="21" t="s">
        <v>45</v>
      </c>
      <c r="E1803" s="22">
        <f>G1801</f>
        <v>50000</v>
      </c>
      <c r="F1803" s="23">
        <v>0</v>
      </c>
      <c r="G1803" s="16">
        <f>IF(D1803 = CHAR(37), E1803*F1803/100,E1803*F1803)</f>
        <v>0</v>
      </c>
    </row>
    <row r="1804" spans="1:7" s="3" customFormat="1" ht="12" customHeight="1" x14ac:dyDescent="0.3">
      <c r="B1804" s="17"/>
      <c r="C1804" s="18"/>
      <c r="D1804" s="18"/>
      <c r="E1804" s="18"/>
      <c r="F1804" s="18"/>
      <c r="G1804" s="18"/>
    </row>
    <row r="1805" spans="1:7" s="3" customFormat="1" ht="12" customHeight="1" x14ac:dyDescent="0.3">
      <c r="B1805" s="17"/>
      <c r="C1805" s="18"/>
      <c r="D1805" s="18"/>
      <c r="E1805" s="18"/>
      <c r="F1805" s="18"/>
      <c r="G1805" s="18"/>
    </row>
    <row r="1806" spans="1:7" s="3" customFormat="1" ht="12" customHeight="1" x14ac:dyDescent="0.3">
      <c r="B1806" s="17"/>
      <c r="C1806" s="18"/>
      <c r="D1806" s="18"/>
      <c r="E1806" s="18"/>
      <c r="F1806" s="18"/>
      <c r="G1806" s="18"/>
    </row>
    <row r="1807" spans="1:7" s="3" customFormat="1" ht="12" customHeight="1" x14ac:dyDescent="0.3">
      <c r="B1807" s="17"/>
      <c r="C1807" s="18"/>
      <c r="D1807" s="18"/>
      <c r="E1807" s="18"/>
      <c r="F1807" s="18"/>
      <c r="G1807" s="18"/>
    </row>
    <row r="1808" spans="1:7" s="3" customFormat="1" ht="12" customHeight="1" x14ac:dyDescent="0.3">
      <c r="B1808" s="17"/>
      <c r="C1808" s="18"/>
      <c r="D1808" s="18"/>
      <c r="E1808" s="18"/>
      <c r="F1808" s="18"/>
      <c r="G1808" s="18"/>
    </row>
    <row r="1809" spans="2:7" s="3" customFormat="1" ht="12" customHeight="1" x14ac:dyDescent="0.3">
      <c r="B1809" s="17"/>
      <c r="C1809" s="18"/>
      <c r="D1809" s="18"/>
      <c r="E1809" s="18"/>
      <c r="F1809" s="18"/>
      <c r="G1809" s="18"/>
    </row>
    <row r="1810" spans="2:7" s="3" customFormat="1" ht="12" customHeight="1" x14ac:dyDescent="0.3">
      <c r="B1810" s="17"/>
      <c r="C1810" s="18"/>
      <c r="D1810" s="18"/>
      <c r="E1810" s="18"/>
      <c r="F1810" s="18"/>
      <c r="G1810" s="18"/>
    </row>
    <row r="1811" spans="2:7" s="3" customFormat="1" ht="12" customHeight="1" x14ac:dyDescent="0.3">
      <c r="B1811" s="17"/>
      <c r="C1811" s="18"/>
      <c r="D1811" s="18"/>
      <c r="E1811" s="18"/>
      <c r="F1811" s="18"/>
      <c r="G1811" s="18"/>
    </row>
    <row r="1812" spans="2:7" s="3" customFormat="1" ht="12" customHeight="1" x14ac:dyDescent="0.3">
      <c r="B1812" s="17"/>
      <c r="C1812" s="18"/>
      <c r="D1812" s="18"/>
      <c r="E1812" s="18"/>
      <c r="F1812" s="18"/>
      <c r="G1812" s="18"/>
    </row>
    <row r="1813" spans="2:7" s="3" customFormat="1" ht="12" customHeight="1" x14ac:dyDescent="0.3">
      <c r="B1813" s="17"/>
      <c r="C1813" s="18"/>
      <c r="D1813" s="18"/>
      <c r="E1813" s="18"/>
      <c r="F1813" s="18"/>
      <c r="G1813" s="18"/>
    </row>
    <row r="1814" spans="2:7" s="3" customFormat="1" ht="12" customHeight="1" x14ac:dyDescent="0.3">
      <c r="B1814" s="17"/>
      <c r="C1814" s="18"/>
      <c r="D1814" s="18"/>
      <c r="E1814" s="18"/>
      <c r="F1814" s="18"/>
      <c r="G1814" s="18"/>
    </row>
    <row r="1815" spans="2:7" s="3" customFormat="1" ht="12" customHeight="1" x14ac:dyDescent="0.3">
      <c r="B1815" s="17"/>
      <c r="C1815" s="18"/>
      <c r="D1815" s="18"/>
      <c r="E1815" s="18"/>
      <c r="F1815" s="18"/>
      <c r="G1815" s="18"/>
    </row>
    <row r="1816" spans="2:7" s="3" customFormat="1" ht="12" customHeight="1" x14ac:dyDescent="0.3">
      <c r="B1816" s="17"/>
      <c r="C1816" s="18"/>
      <c r="D1816" s="18"/>
      <c r="E1816" s="18"/>
      <c r="F1816" s="18"/>
      <c r="G1816" s="18"/>
    </row>
    <row r="1817" spans="2:7" s="3" customFormat="1" ht="12" customHeight="1" x14ac:dyDescent="0.3">
      <c r="B1817" s="17"/>
      <c r="C1817" s="18"/>
      <c r="D1817" s="18"/>
      <c r="E1817" s="18"/>
      <c r="F1817" s="18"/>
      <c r="G1817" s="18"/>
    </row>
    <row r="1818" spans="2:7" s="3" customFormat="1" ht="12" customHeight="1" x14ac:dyDescent="0.3">
      <c r="B1818" s="17"/>
      <c r="C1818" s="18"/>
      <c r="D1818" s="18"/>
      <c r="E1818" s="18"/>
      <c r="F1818" s="18"/>
      <c r="G1818" s="18"/>
    </row>
    <row r="1819" spans="2:7" s="3" customFormat="1" ht="12" customHeight="1" x14ac:dyDescent="0.3">
      <c r="B1819" s="17"/>
      <c r="C1819" s="18"/>
      <c r="D1819" s="18"/>
      <c r="E1819" s="18"/>
      <c r="F1819" s="18"/>
      <c r="G1819" s="18"/>
    </row>
    <row r="1820" spans="2:7" s="3" customFormat="1" ht="12" customHeight="1" x14ac:dyDescent="0.3">
      <c r="B1820" s="17"/>
      <c r="C1820" s="18"/>
      <c r="D1820" s="18"/>
      <c r="E1820" s="18"/>
      <c r="F1820" s="18"/>
      <c r="G1820" s="18"/>
    </row>
    <row r="1821" spans="2:7" s="3" customFormat="1" ht="12" customHeight="1" x14ac:dyDescent="0.3">
      <c r="B1821" s="17"/>
      <c r="C1821" s="18"/>
      <c r="D1821" s="18"/>
      <c r="E1821" s="18"/>
      <c r="F1821" s="18"/>
      <c r="G1821" s="18"/>
    </row>
    <row r="1822" spans="2:7" s="3" customFormat="1" ht="12" customHeight="1" x14ac:dyDescent="0.3">
      <c r="B1822" s="17"/>
      <c r="C1822" s="18"/>
      <c r="D1822" s="18"/>
      <c r="E1822" s="18"/>
      <c r="F1822" s="18"/>
      <c r="G1822" s="18"/>
    </row>
    <row r="1823" spans="2:7" s="3" customFormat="1" ht="12" customHeight="1" x14ac:dyDescent="0.3">
      <c r="B1823" s="17"/>
      <c r="C1823" s="18"/>
      <c r="D1823" s="18"/>
      <c r="E1823" s="18"/>
      <c r="F1823" s="18"/>
      <c r="G1823" s="18"/>
    </row>
    <row r="1824" spans="2:7" s="3" customFormat="1" ht="12" customHeight="1" x14ac:dyDescent="0.3">
      <c r="B1824" s="17"/>
      <c r="C1824" s="18"/>
      <c r="D1824" s="18"/>
      <c r="E1824" s="18"/>
      <c r="F1824" s="18"/>
      <c r="G1824" s="18"/>
    </row>
    <row r="1825" spans="1:7" s="4" customFormat="1" ht="20.100000000000001" customHeight="1" x14ac:dyDescent="0.3">
      <c r="B1825" s="25" t="s">
        <v>121</v>
      </c>
      <c r="C1825" s="26"/>
      <c r="D1825" s="27"/>
      <c r="E1825" s="28"/>
      <c r="F1825" s="28"/>
      <c r="G1825" s="29">
        <f>SUM(G1771:G1824)</f>
        <v>50000</v>
      </c>
    </row>
    <row r="1826" spans="1:7" s="1" customFormat="1" ht="13.8" x14ac:dyDescent="0.3">
      <c r="B1826" s="6" t="s">
        <v>1</v>
      </c>
    </row>
    <row r="1827" spans="1:7" s="1" customFormat="1" ht="13.8" x14ac:dyDescent="0.3">
      <c r="B1827" s="6" t="s">
        <v>3</v>
      </c>
    </row>
    <row r="1828" spans="1:7" s="1" customFormat="1" ht="13.8" x14ac:dyDescent="0.3">
      <c r="B1828" s="7" t="s">
        <v>4</v>
      </c>
    </row>
    <row r="1829" spans="1:7" s="1" customFormat="1" ht="13.8" x14ac:dyDescent="0.3">
      <c r="B1829" s="8" t="s">
        <v>5</v>
      </c>
    </row>
    <row r="1830" spans="1:7" s="2" customFormat="1" ht="12" x14ac:dyDescent="0.3">
      <c r="G1830" s="9" t="s">
        <v>872</v>
      </c>
    </row>
    <row r="1831" spans="1:7" s="3" customFormat="1" ht="15.45" customHeight="1" x14ac:dyDescent="0.3">
      <c r="B1831" s="10" t="s">
        <v>7</v>
      </c>
      <c r="C1831" s="10" t="s">
        <v>8</v>
      </c>
      <c r="D1831" s="10" t="s">
        <v>9</v>
      </c>
      <c r="E1831" s="10" t="s">
        <v>10</v>
      </c>
      <c r="F1831" s="10" t="s">
        <v>11</v>
      </c>
      <c r="G1831" s="11" t="s">
        <v>12</v>
      </c>
    </row>
    <row r="1832" spans="1:7" s="3" customFormat="1" ht="12" customHeight="1" x14ac:dyDescent="0.3">
      <c r="A1832" s="3">
        <v>258</v>
      </c>
      <c r="B1832" s="12" t="s">
        <v>873</v>
      </c>
      <c r="C1832" s="13" t="s">
        <v>872</v>
      </c>
      <c r="D1832" s="21"/>
      <c r="E1832" s="22"/>
      <c r="F1832" s="16"/>
      <c r="G1832" s="16"/>
    </row>
    <row r="1833" spans="1:7" s="3" customFormat="1" ht="12" customHeight="1" x14ac:dyDescent="0.3">
      <c r="B1833" s="17"/>
      <c r="C1833" s="18"/>
      <c r="D1833" s="18"/>
      <c r="E1833" s="18"/>
      <c r="F1833" s="18"/>
      <c r="G1833" s="18"/>
    </row>
    <row r="1834" spans="1:7" s="3" customFormat="1" ht="12" customHeight="1" x14ac:dyDescent="0.3">
      <c r="A1834" s="3">
        <v>4183</v>
      </c>
      <c r="B1834" s="19" t="s">
        <v>874</v>
      </c>
      <c r="C1834" s="20" t="s">
        <v>875</v>
      </c>
      <c r="D1834" s="21"/>
      <c r="E1834" s="22"/>
      <c r="F1834" s="16"/>
      <c r="G1834" s="16"/>
    </row>
    <row r="1835" spans="1:7" s="3" customFormat="1" ht="12" customHeight="1" x14ac:dyDescent="0.3">
      <c r="B1835" s="17"/>
      <c r="C1835" s="18"/>
      <c r="D1835" s="18"/>
      <c r="E1835" s="18"/>
      <c r="F1835" s="18"/>
      <c r="G1835" s="18"/>
    </row>
    <row r="1836" spans="1:7" s="3" customFormat="1" ht="12" customHeight="1" x14ac:dyDescent="0.3">
      <c r="A1836" s="3">
        <v>4185</v>
      </c>
      <c r="B1836" s="19" t="s">
        <v>876</v>
      </c>
      <c r="C1836" s="20" t="s">
        <v>877</v>
      </c>
      <c r="D1836" s="21" t="s">
        <v>878</v>
      </c>
      <c r="E1836" s="22">
        <v>16500</v>
      </c>
      <c r="F1836" s="23">
        <v>0</v>
      </c>
      <c r="G1836" s="16">
        <f>IF(D1836 = CHAR(37), E1836*F1836/100,E1836*F1836)</f>
        <v>0</v>
      </c>
    </row>
    <row r="1837" spans="1:7" s="3" customFormat="1" ht="12" customHeight="1" x14ac:dyDescent="0.3">
      <c r="B1837" s="17"/>
      <c r="C1837" s="18"/>
      <c r="D1837" s="18"/>
      <c r="E1837" s="18"/>
      <c r="F1837" s="18"/>
      <c r="G1837" s="18"/>
    </row>
    <row r="1838" spans="1:7" s="3" customFormat="1" ht="12" customHeight="1" x14ac:dyDescent="0.3">
      <c r="A1838" s="3">
        <v>4186</v>
      </c>
      <c r="B1838" s="19" t="s">
        <v>879</v>
      </c>
      <c r="C1838" s="20" t="s">
        <v>880</v>
      </c>
      <c r="D1838" s="21" t="s">
        <v>878</v>
      </c>
      <c r="E1838" s="22">
        <v>16500</v>
      </c>
      <c r="F1838" s="23">
        <v>0</v>
      </c>
      <c r="G1838" s="16">
        <f>IF(D1838 = CHAR(37), E1838*F1838/100,E1838*F1838)</f>
        <v>0</v>
      </c>
    </row>
    <row r="1839" spans="1:7" s="3" customFormat="1" ht="12" customHeight="1" x14ac:dyDescent="0.3">
      <c r="B1839" s="17"/>
      <c r="C1839" s="18"/>
      <c r="D1839" s="18"/>
      <c r="E1839" s="18"/>
      <c r="F1839" s="18"/>
      <c r="G1839" s="18"/>
    </row>
    <row r="1840" spans="1:7" s="3" customFormat="1" ht="12" customHeight="1" x14ac:dyDescent="0.3">
      <c r="A1840" s="3">
        <v>4189</v>
      </c>
      <c r="B1840" s="19" t="s">
        <v>881</v>
      </c>
      <c r="C1840" s="20" t="s">
        <v>882</v>
      </c>
      <c r="D1840" s="21"/>
      <c r="E1840" s="22"/>
      <c r="F1840" s="16"/>
      <c r="G1840" s="16"/>
    </row>
    <row r="1841" spans="1:7" s="3" customFormat="1" ht="12" customHeight="1" x14ac:dyDescent="0.3">
      <c r="B1841" s="17"/>
      <c r="C1841" s="18"/>
      <c r="D1841" s="18"/>
      <c r="E1841" s="18"/>
      <c r="F1841" s="18"/>
      <c r="G1841" s="18"/>
    </row>
    <row r="1842" spans="1:7" s="3" customFormat="1" ht="12" customHeight="1" x14ac:dyDescent="0.3">
      <c r="A1842" s="3">
        <v>4190</v>
      </c>
      <c r="B1842" s="19" t="s">
        <v>883</v>
      </c>
      <c r="C1842" s="20" t="s">
        <v>884</v>
      </c>
      <c r="D1842" s="21" t="s">
        <v>393</v>
      </c>
      <c r="E1842" s="22">
        <v>5</v>
      </c>
      <c r="F1842" s="23">
        <v>0</v>
      </c>
      <c r="G1842" s="16">
        <f>IF(D1842 = CHAR(37), E1842*F1842/100,E1842*F1842)</f>
        <v>0</v>
      </c>
    </row>
    <row r="1843" spans="1:7" s="3" customFormat="1" ht="12" customHeight="1" x14ac:dyDescent="0.3">
      <c r="B1843" s="17"/>
      <c r="C1843" s="18"/>
      <c r="D1843" s="18"/>
      <c r="E1843" s="18"/>
      <c r="F1843" s="18"/>
      <c r="G1843" s="18"/>
    </row>
    <row r="1844" spans="1:7" s="3" customFormat="1" ht="12" customHeight="1" x14ac:dyDescent="0.3">
      <c r="A1844" s="3">
        <v>4191</v>
      </c>
      <c r="B1844" s="19" t="s">
        <v>885</v>
      </c>
      <c r="C1844" s="20" t="s">
        <v>886</v>
      </c>
      <c r="D1844" s="21" t="s">
        <v>393</v>
      </c>
      <c r="E1844" s="22">
        <v>5</v>
      </c>
      <c r="F1844" s="23">
        <v>0</v>
      </c>
      <c r="G1844" s="16">
        <f>IF(D1844 = CHAR(37), E1844*F1844/100,E1844*F1844)</f>
        <v>0</v>
      </c>
    </row>
    <row r="1845" spans="1:7" s="3" customFormat="1" ht="12" customHeight="1" x14ac:dyDescent="0.3">
      <c r="B1845" s="17"/>
      <c r="C1845" s="18"/>
      <c r="D1845" s="18"/>
      <c r="E1845" s="18"/>
      <c r="F1845" s="18"/>
      <c r="G1845" s="18"/>
    </row>
    <row r="1846" spans="1:7" s="3" customFormat="1" ht="24" customHeight="1" x14ac:dyDescent="0.3">
      <c r="A1846" s="3">
        <v>5600</v>
      </c>
      <c r="B1846" s="19" t="s">
        <v>887</v>
      </c>
      <c r="C1846" s="20" t="s">
        <v>888</v>
      </c>
      <c r="D1846" s="21" t="s">
        <v>878</v>
      </c>
      <c r="E1846" s="22">
        <v>1500</v>
      </c>
      <c r="F1846" s="23">
        <v>0</v>
      </c>
      <c r="G1846" s="16">
        <f>IF(D1846 = CHAR(37), E1846*F1846/100,E1846*F1846)</f>
        <v>0</v>
      </c>
    </row>
    <row r="1847" spans="1:7" s="3" customFormat="1" ht="12" customHeight="1" x14ac:dyDescent="0.3">
      <c r="B1847" s="17"/>
      <c r="C1847" s="18"/>
      <c r="D1847" s="18"/>
      <c r="E1847" s="18"/>
      <c r="F1847" s="18"/>
      <c r="G1847" s="18"/>
    </row>
    <row r="1848" spans="1:7" s="3" customFormat="1" ht="12" customHeight="1" x14ac:dyDescent="0.3">
      <c r="B1848" s="17"/>
      <c r="C1848" s="18"/>
      <c r="D1848" s="18"/>
      <c r="E1848" s="18"/>
      <c r="F1848" s="18"/>
      <c r="G1848" s="18"/>
    </row>
    <row r="1849" spans="1:7" s="3" customFormat="1" ht="12" customHeight="1" x14ac:dyDescent="0.3">
      <c r="B1849" s="17"/>
      <c r="C1849" s="18"/>
      <c r="D1849" s="18"/>
      <c r="E1849" s="18"/>
      <c r="F1849" s="18"/>
      <c r="G1849" s="18"/>
    </row>
    <row r="1850" spans="1:7" s="3" customFormat="1" ht="12" customHeight="1" x14ac:dyDescent="0.3">
      <c r="B1850" s="17"/>
      <c r="C1850" s="18"/>
      <c r="D1850" s="18"/>
      <c r="E1850" s="18"/>
      <c r="F1850" s="18"/>
      <c r="G1850" s="18"/>
    </row>
    <row r="1851" spans="1:7" s="3" customFormat="1" ht="12" customHeight="1" x14ac:dyDescent="0.3">
      <c r="B1851" s="17"/>
      <c r="C1851" s="18"/>
      <c r="D1851" s="18"/>
      <c r="E1851" s="18"/>
      <c r="F1851" s="18"/>
      <c r="G1851" s="18"/>
    </row>
    <row r="1852" spans="1:7" s="3" customFormat="1" ht="12" customHeight="1" x14ac:dyDescent="0.3">
      <c r="B1852" s="17"/>
      <c r="C1852" s="18"/>
      <c r="D1852" s="18"/>
      <c r="E1852" s="18"/>
      <c r="F1852" s="18"/>
      <c r="G1852" s="18"/>
    </row>
    <row r="1853" spans="1:7" s="3" customFormat="1" ht="12" customHeight="1" x14ac:dyDescent="0.3">
      <c r="B1853" s="17"/>
      <c r="C1853" s="18"/>
      <c r="D1853" s="18"/>
      <c r="E1853" s="18"/>
      <c r="F1853" s="18"/>
      <c r="G1853" s="18"/>
    </row>
    <row r="1854" spans="1:7" s="3" customFormat="1" ht="12" customHeight="1" x14ac:dyDescent="0.3">
      <c r="B1854" s="17"/>
      <c r="C1854" s="18"/>
      <c r="D1854" s="18"/>
      <c r="E1854" s="18"/>
      <c r="F1854" s="18"/>
      <c r="G1854" s="18"/>
    </row>
    <row r="1855" spans="1:7" s="3" customFormat="1" ht="12" customHeight="1" x14ac:dyDescent="0.3">
      <c r="B1855" s="17"/>
      <c r="C1855" s="18"/>
      <c r="D1855" s="18"/>
      <c r="E1855" s="18"/>
      <c r="F1855" s="18"/>
      <c r="G1855" s="18"/>
    </row>
    <row r="1856" spans="1:7" s="3" customFormat="1" ht="12" customHeight="1" x14ac:dyDescent="0.3">
      <c r="B1856" s="17"/>
      <c r="C1856" s="18"/>
      <c r="D1856" s="18"/>
      <c r="E1856" s="18"/>
      <c r="F1856" s="18"/>
      <c r="G1856" s="18"/>
    </row>
    <row r="1857" spans="2:7" s="3" customFormat="1" ht="12" customHeight="1" x14ac:dyDescent="0.3">
      <c r="B1857" s="17"/>
      <c r="C1857" s="18"/>
      <c r="D1857" s="18"/>
      <c r="E1857" s="18"/>
      <c r="F1857" s="18"/>
      <c r="G1857" s="18"/>
    </row>
    <row r="1858" spans="2:7" s="3" customFormat="1" ht="12" customHeight="1" x14ac:dyDescent="0.3">
      <c r="B1858" s="17"/>
      <c r="C1858" s="18"/>
      <c r="D1858" s="18"/>
      <c r="E1858" s="18"/>
      <c r="F1858" s="18"/>
      <c r="G1858" s="18"/>
    </row>
    <row r="1859" spans="2:7" s="3" customFormat="1" ht="12" customHeight="1" x14ac:dyDescent="0.3">
      <c r="B1859" s="17"/>
      <c r="C1859" s="18"/>
      <c r="D1859" s="18"/>
      <c r="E1859" s="18"/>
      <c r="F1859" s="18"/>
      <c r="G1859" s="18"/>
    </row>
    <row r="1860" spans="2:7" s="3" customFormat="1" ht="12" customHeight="1" x14ac:dyDescent="0.3">
      <c r="B1860" s="17"/>
      <c r="C1860" s="18"/>
      <c r="D1860" s="18"/>
      <c r="E1860" s="18"/>
      <c r="F1860" s="18"/>
      <c r="G1860" s="18"/>
    </row>
    <row r="1861" spans="2:7" s="3" customFormat="1" ht="12" customHeight="1" x14ac:dyDescent="0.3">
      <c r="B1861" s="17"/>
      <c r="C1861" s="18"/>
      <c r="D1861" s="18"/>
      <c r="E1861" s="18"/>
      <c r="F1861" s="18"/>
      <c r="G1861" s="18"/>
    </row>
    <row r="1862" spans="2:7" s="3" customFormat="1" ht="12" customHeight="1" x14ac:dyDescent="0.3">
      <c r="B1862" s="17"/>
      <c r="C1862" s="18"/>
      <c r="D1862" s="18"/>
      <c r="E1862" s="18"/>
      <c r="F1862" s="18"/>
      <c r="G1862" s="18"/>
    </row>
    <row r="1863" spans="2:7" s="3" customFormat="1" ht="12" customHeight="1" x14ac:dyDescent="0.3">
      <c r="B1863" s="17"/>
      <c r="C1863" s="18"/>
      <c r="D1863" s="18"/>
      <c r="E1863" s="18"/>
      <c r="F1863" s="18"/>
      <c r="G1863" s="18"/>
    </row>
    <row r="1864" spans="2:7" s="3" customFormat="1" ht="12" customHeight="1" x14ac:dyDescent="0.3">
      <c r="B1864" s="17"/>
      <c r="C1864" s="18"/>
      <c r="D1864" s="18"/>
      <c r="E1864" s="18"/>
      <c r="F1864" s="18"/>
      <c r="G1864" s="18"/>
    </row>
    <row r="1865" spans="2:7" s="3" customFormat="1" ht="12" customHeight="1" x14ac:dyDescent="0.3">
      <c r="B1865" s="17"/>
      <c r="C1865" s="18"/>
      <c r="D1865" s="18"/>
      <c r="E1865" s="18"/>
      <c r="F1865" s="18"/>
      <c r="G1865" s="18"/>
    </row>
    <row r="1866" spans="2:7" s="3" customFormat="1" ht="12" customHeight="1" x14ac:dyDescent="0.3">
      <c r="B1866" s="17"/>
      <c r="C1866" s="18"/>
      <c r="D1866" s="18"/>
      <c r="E1866" s="18"/>
      <c r="F1866" s="18"/>
      <c r="G1866" s="18"/>
    </row>
    <row r="1867" spans="2:7" s="3" customFormat="1" ht="12" customHeight="1" x14ac:dyDescent="0.3">
      <c r="B1867" s="17"/>
      <c r="C1867" s="18"/>
      <c r="D1867" s="18"/>
      <c r="E1867" s="18"/>
      <c r="F1867" s="18"/>
      <c r="G1867" s="18"/>
    </row>
    <row r="1868" spans="2:7" s="3" customFormat="1" ht="12" customHeight="1" x14ac:dyDescent="0.3">
      <c r="B1868" s="17"/>
      <c r="C1868" s="18"/>
      <c r="D1868" s="18"/>
      <c r="E1868" s="18"/>
      <c r="F1868" s="18"/>
      <c r="G1868" s="18"/>
    </row>
    <row r="1869" spans="2:7" s="3" customFormat="1" ht="12" customHeight="1" x14ac:dyDescent="0.3">
      <c r="B1869" s="17"/>
      <c r="C1869" s="18"/>
      <c r="D1869" s="18"/>
      <c r="E1869" s="18"/>
      <c r="F1869" s="18"/>
      <c r="G1869" s="18"/>
    </row>
    <row r="1870" spans="2:7" s="3" customFormat="1" ht="12" customHeight="1" x14ac:dyDescent="0.3">
      <c r="B1870" s="17"/>
      <c r="C1870" s="18"/>
      <c r="D1870" s="18"/>
      <c r="E1870" s="18"/>
      <c r="F1870" s="18"/>
      <c r="G1870" s="18"/>
    </row>
    <row r="1871" spans="2:7" s="3" customFormat="1" ht="12" customHeight="1" x14ac:dyDescent="0.3">
      <c r="B1871" s="17"/>
      <c r="C1871" s="18"/>
      <c r="D1871" s="18"/>
      <c r="E1871" s="18"/>
      <c r="F1871" s="18"/>
      <c r="G1871" s="18"/>
    </row>
    <row r="1872" spans="2:7" s="3" customFormat="1" ht="12" customHeight="1" x14ac:dyDescent="0.3">
      <c r="B1872" s="17"/>
      <c r="C1872" s="18"/>
      <c r="D1872" s="18"/>
      <c r="E1872" s="18"/>
      <c r="F1872" s="18"/>
      <c r="G1872" s="18"/>
    </row>
    <row r="1873" spans="2:7" s="3" customFormat="1" ht="12" customHeight="1" x14ac:dyDescent="0.3">
      <c r="B1873" s="17"/>
      <c r="C1873" s="18"/>
      <c r="D1873" s="18"/>
      <c r="E1873" s="18"/>
      <c r="F1873" s="18"/>
      <c r="G1873" s="18"/>
    </row>
    <row r="1874" spans="2:7" s="3" customFormat="1" ht="12" customHeight="1" x14ac:dyDescent="0.3">
      <c r="B1874" s="17"/>
      <c r="C1874" s="18"/>
      <c r="D1874" s="18"/>
      <c r="E1874" s="18"/>
      <c r="F1874" s="18"/>
      <c r="G1874" s="18"/>
    </row>
    <row r="1875" spans="2:7" s="3" customFormat="1" ht="12" customHeight="1" x14ac:dyDescent="0.3">
      <c r="B1875" s="17"/>
      <c r="C1875" s="18"/>
      <c r="D1875" s="18"/>
      <c r="E1875" s="18"/>
      <c r="F1875" s="18"/>
      <c r="G1875" s="18"/>
    </row>
    <row r="1876" spans="2:7" s="3" customFormat="1" ht="12" customHeight="1" x14ac:dyDescent="0.3">
      <c r="B1876" s="17"/>
      <c r="C1876" s="18"/>
      <c r="D1876" s="18"/>
      <c r="E1876" s="18"/>
      <c r="F1876" s="18"/>
      <c r="G1876" s="18"/>
    </row>
    <row r="1877" spans="2:7" s="3" customFormat="1" ht="12" customHeight="1" x14ac:dyDescent="0.3">
      <c r="B1877" s="17"/>
      <c r="C1877" s="18"/>
      <c r="D1877" s="18"/>
      <c r="E1877" s="18"/>
      <c r="F1877" s="18"/>
      <c r="G1877" s="18"/>
    </row>
    <row r="1878" spans="2:7" s="3" customFormat="1" ht="12" customHeight="1" x14ac:dyDescent="0.3">
      <c r="B1878" s="17"/>
      <c r="C1878" s="18"/>
      <c r="D1878" s="18"/>
      <c r="E1878" s="18"/>
      <c r="F1878" s="18"/>
      <c r="G1878" s="18"/>
    </row>
    <row r="1879" spans="2:7" s="3" customFormat="1" ht="12" customHeight="1" x14ac:dyDescent="0.3">
      <c r="B1879" s="17"/>
      <c r="C1879" s="18"/>
      <c r="D1879" s="18"/>
      <c r="E1879" s="18"/>
      <c r="F1879" s="18"/>
      <c r="G1879" s="18"/>
    </row>
    <row r="1880" spans="2:7" s="3" customFormat="1" ht="12" customHeight="1" x14ac:dyDescent="0.3">
      <c r="B1880" s="17"/>
      <c r="C1880" s="18"/>
      <c r="D1880" s="18"/>
      <c r="E1880" s="18"/>
      <c r="F1880" s="18"/>
      <c r="G1880" s="18"/>
    </row>
    <row r="1881" spans="2:7" s="3" customFormat="1" ht="12" customHeight="1" x14ac:dyDescent="0.3">
      <c r="B1881" s="17"/>
      <c r="C1881" s="18"/>
      <c r="D1881" s="18"/>
      <c r="E1881" s="18"/>
      <c r="F1881" s="18"/>
      <c r="G1881" s="18"/>
    </row>
    <row r="1882" spans="2:7" s="3" customFormat="1" ht="12" customHeight="1" x14ac:dyDescent="0.3">
      <c r="B1882" s="17"/>
      <c r="C1882" s="18"/>
      <c r="D1882" s="18"/>
      <c r="E1882" s="18"/>
      <c r="F1882" s="18"/>
      <c r="G1882" s="18"/>
    </row>
    <row r="1883" spans="2:7" s="3" customFormat="1" ht="12" customHeight="1" x14ac:dyDescent="0.3">
      <c r="B1883" s="17"/>
      <c r="C1883" s="18"/>
      <c r="D1883" s="18"/>
      <c r="E1883" s="18"/>
      <c r="F1883" s="18"/>
      <c r="G1883" s="18"/>
    </row>
    <row r="1884" spans="2:7" s="3" customFormat="1" ht="12" customHeight="1" x14ac:dyDescent="0.3">
      <c r="B1884" s="17"/>
      <c r="C1884" s="18"/>
      <c r="D1884" s="18"/>
      <c r="E1884" s="18"/>
      <c r="F1884" s="18"/>
      <c r="G1884" s="18"/>
    </row>
    <row r="1885" spans="2:7" s="3" customFormat="1" ht="12" customHeight="1" x14ac:dyDescent="0.3">
      <c r="B1885" s="17"/>
      <c r="C1885" s="18"/>
      <c r="D1885" s="18"/>
      <c r="E1885" s="18"/>
      <c r="F1885" s="18"/>
      <c r="G1885" s="18"/>
    </row>
    <row r="1886" spans="2:7" s="3" customFormat="1" ht="12" customHeight="1" x14ac:dyDescent="0.3">
      <c r="B1886" s="17"/>
      <c r="C1886" s="18"/>
      <c r="D1886" s="18"/>
      <c r="E1886" s="18"/>
      <c r="F1886" s="18"/>
      <c r="G1886" s="18"/>
    </row>
    <row r="1887" spans="2:7" s="3" customFormat="1" ht="12" customHeight="1" x14ac:dyDescent="0.3">
      <c r="B1887" s="17"/>
      <c r="C1887" s="18"/>
      <c r="D1887" s="18"/>
      <c r="E1887" s="18"/>
      <c r="F1887" s="18"/>
      <c r="G1887" s="18"/>
    </row>
    <row r="1888" spans="2:7" s="3" customFormat="1" ht="12" customHeight="1" x14ac:dyDescent="0.3">
      <c r="B1888" s="17"/>
      <c r="C1888" s="18"/>
      <c r="D1888" s="18"/>
      <c r="E1888" s="18"/>
      <c r="F1888" s="18"/>
      <c r="G1888" s="18"/>
    </row>
    <row r="1889" spans="1:7" s="3" customFormat="1" ht="12" customHeight="1" x14ac:dyDescent="0.3">
      <c r="B1889" s="17"/>
      <c r="C1889" s="18"/>
      <c r="D1889" s="18"/>
      <c r="E1889" s="18"/>
      <c r="F1889" s="18"/>
      <c r="G1889" s="18"/>
    </row>
    <row r="1890" spans="1:7" s="3" customFormat="1" ht="12" customHeight="1" x14ac:dyDescent="0.3">
      <c r="B1890" s="17"/>
      <c r="C1890" s="18"/>
      <c r="D1890" s="18"/>
      <c r="E1890" s="18"/>
      <c r="F1890" s="18"/>
      <c r="G1890" s="18"/>
    </row>
    <row r="1891" spans="1:7" s="3" customFormat="1" ht="12" customHeight="1" x14ac:dyDescent="0.3">
      <c r="B1891" s="17"/>
      <c r="C1891" s="18"/>
      <c r="D1891" s="18"/>
      <c r="E1891" s="18"/>
      <c r="F1891" s="18"/>
      <c r="G1891" s="18"/>
    </row>
    <row r="1892" spans="1:7" s="3" customFormat="1" ht="12" customHeight="1" x14ac:dyDescent="0.3">
      <c r="B1892" s="17"/>
      <c r="C1892" s="18"/>
      <c r="D1892" s="18"/>
      <c r="E1892" s="18"/>
      <c r="F1892" s="18"/>
      <c r="G1892" s="18"/>
    </row>
    <row r="1893" spans="1:7" s="3" customFormat="1" ht="12" customHeight="1" x14ac:dyDescent="0.3">
      <c r="B1893" s="17"/>
      <c r="C1893" s="18"/>
      <c r="D1893" s="18"/>
      <c r="E1893" s="18"/>
      <c r="F1893" s="18"/>
      <c r="G1893" s="18"/>
    </row>
    <row r="1894" spans="1:7" s="3" customFormat="1" ht="12" customHeight="1" x14ac:dyDescent="0.3">
      <c r="B1894" s="17"/>
      <c r="C1894" s="18"/>
      <c r="D1894" s="18"/>
      <c r="E1894" s="18"/>
      <c r="F1894" s="18"/>
      <c r="G1894" s="18"/>
    </row>
    <row r="1895" spans="1:7" s="3" customFormat="1" ht="12" customHeight="1" x14ac:dyDescent="0.3">
      <c r="B1895" s="17"/>
      <c r="C1895" s="18"/>
      <c r="D1895" s="18"/>
      <c r="E1895" s="18"/>
      <c r="F1895" s="18"/>
      <c r="G1895" s="18"/>
    </row>
    <row r="1896" spans="1:7" s="3" customFormat="1" ht="12" customHeight="1" x14ac:dyDescent="0.3">
      <c r="B1896" s="17"/>
      <c r="C1896" s="18"/>
      <c r="D1896" s="18"/>
      <c r="E1896" s="18"/>
      <c r="F1896" s="18"/>
      <c r="G1896" s="18"/>
    </row>
    <row r="1897" spans="1:7" s="4" customFormat="1" ht="20.100000000000001" customHeight="1" x14ac:dyDescent="0.3">
      <c r="B1897" s="25" t="s">
        <v>121</v>
      </c>
      <c r="C1897" s="26"/>
      <c r="D1897" s="27"/>
      <c r="E1897" s="28"/>
      <c r="F1897" s="28"/>
      <c r="G1897" s="29">
        <f>SUM(G1832:G1896)</f>
        <v>0</v>
      </c>
    </row>
    <row r="1898" spans="1:7" s="1" customFormat="1" ht="13.8" x14ac:dyDescent="0.3">
      <c r="B1898" s="6" t="s">
        <v>1</v>
      </c>
    </row>
    <row r="1899" spans="1:7" s="1" customFormat="1" ht="13.8" x14ac:dyDescent="0.3">
      <c r="B1899" s="6" t="s">
        <v>3</v>
      </c>
    </row>
    <row r="1900" spans="1:7" s="1" customFormat="1" ht="13.8" x14ac:dyDescent="0.3">
      <c r="B1900" s="7" t="s">
        <v>4</v>
      </c>
    </row>
    <row r="1901" spans="1:7" s="1" customFormat="1" ht="13.8" x14ac:dyDescent="0.3">
      <c r="B1901" s="8" t="s">
        <v>5</v>
      </c>
    </row>
    <row r="1902" spans="1:7" s="2" customFormat="1" ht="12" x14ac:dyDescent="0.3">
      <c r="G1902" s="9" t="s">
        <v>889</v>
      </c>
    </row>
    <row r="1903" spans="1:7" s="3" customFormat="1" ht="15.45" customHeight="1" x14ac:dyDescent="0.3">
      <c r="B1903" s="10" t="s">
        <v>7</v>
      </c>
      <c r="C1903" s="10" t="s">
        <v>8</v>
      </c>
      <c r="D1903" s="10" t="s">
        <v>9</v>
      </c>
      <c r="E1903" s="10" t="s">
        <v>10</v>
      </c>
      <c r="F1903" s="10" t="s">
        <v>11</v>
      </c>
      <c r="G1903" s="11" t="s">
        <v>12</v>
      </c>
    </row>
    <row r="1904" spans="1:7" s="3" customFormat="1" ht="12" customHeight="1" x14ac:dyDescent="0.3">
      <c r="A1904" s="3">
        <v>267</v>
      </c>
      <c r="B1904" s="12" t="s">
        <v>890</v>
      </c>
      <c r="C1904" s="13" t="s">
        <v>889</v>
      </c>
      <c r="D1904" s="21"/>
      <c r="E1904" s="22"/>
      <c r="F1904" s="16"/>
      <c r="G1904" s="16"/>
    </row>
    <row r="1905" spans="1:7" s="3" customFormat="1" ht="12" customHeight="1" x14ac:dyDescent="0.3">
      <c r="B1905" s="17"/>
      <c r="C1905" s="18"/>
      <c r="D1905" s="18"/>
      <c r="E1905" s="18"/>
      <c r="F1905" s="18"/>
      <c r="G1905" s="18"/>
    </row>
    <row r="1906" spans="1:7" s="3" customFormat="1" ht="12" customHeight="1" x14ac:dyDescent="0.3">
      <c r="A1906" s="3">
        <v>4248</v>
      </c>
      <c r="B1906" s="19" t="s">
        <v>891</v>
      </c>
      <c r="C1906" s="20" t="s">
        <v>892</v>
      </c>
      <c r="D1906" s="21"/>
      <c r="E1906" s="22"/>
      <c r="F1906" s="16"/>
      <c r="G1906" s="16"/>
    </row>
    <row r="1907" spans="1:7" s="3" customFormat="1" ht="12" customHeight="1" x14ac:dyDescent="0.3">
      <c r="B1907" s="17"/>
      <c r="C1907" s="18"/>
      <c r="D1907" s="18"/>
      <c r="E1907" s="18"/>
      <c r="F1907" s="18"/>
      <c r="G1907" s="18"/>
    </row>
    <row r="1908" spans="1:7" s="3" customFormat="1" ht="12" customHeight="1" x14ac:dyDescent="0.3">
      <c r="A1908" s="3">
        <v>4257</v>
      </c>
      <c r="B1908" s="19" t="s">
        <v>893</v>
      </c>
      <c r="C1908" s="20" t="s">
        <v>894</v>
      </c>
      <c r="D1908" s="21"/>
      <c r="E1908" s="22"/>
      <c r="F1908" s="16"/>
      <c r="G1908" s="16"/>
    </row>
    <row r="1909" spans="1:7" s="3" customFormat="1" ht="12" customHeight="1" x14ac:dyDescent="0.3">
      <c r="B1909" s="17"/>
      <c r="C1909" s="18"/>
      <c r="D1909" s="18"/>
      <c r="E1909" s="18"/>
      <c r="F1909" s="18"/>
      <c r="G1909" s="18"/>
    </row>
    <row r="1910" spans="1:7" s="3" customFormat="1" ht="24" customHeight="1" x14ac:dyDescent="0.3">
      <c r="A1910" s="3">
        <v>4258</v>
      </c>
      <c r="B1910" s="19"/>
      <c r="C1910" s="20" t="s">
        <v>895</v>
      </c>
      <c r="D1910" s="21" t="s">
        <v>25</v>
      </c>
      <c r="E1910" s="22">
        <v>1</v>
      </c>
      <c r="F1910" s="23">
        <v>0</v>
      </c>
      <c r="G1910" s="16">
        <f>IF(D1910 = CHAR(37), E1910*F1910/100,E1910*F1910)</f>
        <v>0</v>
      </c>
    </row>
    <row r="1911" spans="1:7" s="3" customFormat="1" ht="12" customHeight="1" x14ac:dyDescent="0.3">
      <c r="B1911" s="17"/>
      <c r="C1911" s="18"/>
      <c r="D1911" s="18"/>
      <c r="E1911" s="18"/>
      <c r="F1911" s="18"/>
      <c r="G1911" s="18"/>
    </row>
    <row r="1912" spans="1:7" s="3" customFormat="1" ht="12" customHeight="1" x14ac:dyDescent="0.3">
      <c r="A1912" s="3">
        <v>4262</v>
      </c>
      <c r="B1912" s="19" t="s">
        <v>896</v>
      </c>
      <c r="C1912" s="20" t="s">
        <v>897</v>
      </c>
      <c r="D1912" s="21"/>
      <c r="E1912" s="22"/>
      <c r="F1912" s="16"/>
      <c r="G1912" s="16"/>
    </row>
    <row r="1913" spans="1:7" s="3" customFormat="1" ht="12" customHeight="1" x14ac:dyDescent="0.3">
      <c r="B1913" s="17"/>
      <c r="C1913" s="18"/>
      <c r="D1913" s="18"/>
      <c r="E1913" s="18"/>
      <c r="F1913" s="18"/>
      <c r="G1913" s="18"/>
    </row>
    <row r="1914" spans="1:7" s="3" customFormat="1" ht="36" customHeight="1" x14ac:dyDescent="0.3">
      <c r="A1914" s="3">
        <v>4263</v>
      </c>
      <c r="B1914" s="19" t="s">
        <v>898</v>
      </c>
      <c r="C1914" s="20" t="s">
        <v>899</v>
      </c>
      <c r="D1914" s="21" t="s">
        <v>134</v>
      </c>
      <c r="E1914" s="22">
        <v>450</v>
      </c>
      <c r="F1914" s="23">
        <v>0</v>
      </c>
      <c r="G1914" s="16">
        <f>IF(D1914 = CHAR(37), E1914*F1914/100,E1914*F1914)</f>
        <v>0</v>
      </c>
    </row>
    <row r="1915" spans="1:7" s="3" customFormat="1" ht="12" customHeight="1" x14ac:dyDescent="0.3">
      <c r="B1915" s="17"/>
      <c r="C1915" s="18"/>
      <c r="D1915" s="18"/>
      <c r="E1915" s="18"/>
      <c r="F1915" s="18"/>
      <c r="G1915" s="18"/>
    </row>
    <row r="1916" spans="1:7" s="3" customFormat="1" ht="24" customHeight="1" x14ac:dyDescent="0.3">
      <c r="A1916" s="3">
        <v>4264</v>
      </c>
      <c r="B1916" s="19" t="s">
        <v>900</v>
      </c>
      <c r="C1916" s="20" t="s">
        <v>901</v>
      </c>
      <c r="D1916" s="21" t="s">
        <v>134</v>
      </c>
      <c r="E1916" s="22">
        <v>450</v>
      </c>
      <c r="F1916" s="23">
        <v>0</v>
      </c>
      <c r="G1916" s="16">
        <f>IF(D1916 = CHAR(37), E1916*F1916/100,E1916*F1916)</f>
        <v>0</v>
      </c>
    </row>
    <row r="1917" spans="1:7" s="3" customFormat="1" ht="12" customHeight="1" x14ac:dyDescent="0.3">
      <c r="B1917" s="17"/>
      <c r="C1917" s="18"/>
      <c r="D1917" s="18"/>
      <c r="E1917" s="18"/>
      <c r="F1917" s="18"/>
      <c r="G1917" s="18"/>
    </row>
    <row r="1918" spans="1:7" s="3" customFormat="1" ht="12" customHeight="1" x14ac:dyDescent="0.3">
      <c r="A1918" s="3">
        <v>5666</v>
      </c>
      <c r="B1918" s="19" t="s">
        <v>902</v>
      </c>
      <c r="C1918" s="20" t="s">
        <v>903</v>
      </c>
      <c r="D1918" s="21"/>
      <c r="E1918" s="22"/>
      <c r="F1918" s="16"/>
      <c r="G1918" s="16"/>
    </row>
    <row r="1919" spans="1:7" s="3" customFormat="1" ht="12" customHeight="1" x14ac:dyDescent="0.3">
      <c r="B1919" s="17"/>
      <c r="C1919" s="18"/>
      <c r="D1919" s="18"/>
      <c r="E1919" s="18"/>
      <c r="F1919" s="18"/>
      <c r="G1919" s="18"/>
    </row>
    <row r="1920" spans="1:7" s="3" customFormat="1" ht="24" customHeight="1" x14ac:dyDescent="0.3">
      <c r="A1920" s="3">
        <v>5667</v>
      </c>
      <c r="B1920" s="19" t="s">
        <v>904</v>
      </c>
      <c r="C1920" s="20" t="s">
        <v>905</v>
      </c>
      <c r="D1920" s="21" t="s">
        <v>878</v>
      </c>
      <c r="E1920" s="22">
        <v>23000</v>
      </c>
      <c r="F1920" s="23">
        <v>0</v>
      </c>
      <c r="G1920" s="16">
        <f>IF(D1920 = CHAR(37), E1920*F1920/100,E1920*F1920)</f>
        <v>0</v>
      </c>
    </row>
    <row r="1921" spans="1:7" s="3" customFormat="1" ht="12" customHeight="1" x14ac:dyDescent="0.3">
      <c r="B1921" s="17"/>
      <c r="C1921" s="18"/>
      <c r="D1921" s="18"/>
      <c r="E1921" s="18"/>
      <c r="F1921" s="18"/>
      <c r="G1921" s="18"/>
    </row>
    <row r="1922" spans="1:7" s="3" customFormat="1" ht="24" customHeight="1" x14ac:dyDescent="0.3">
      <c r="A1922" s="3">
        <v>5668</v>
      </c>
      <c r="B1922" s="19" t="s">
        <v>906</v>
      </c>
      <c r="C1922" s="20" t="s">
        <v>907</v>
      </c>
      <c r="D1922" s="21" t="s">
        <v>878</v>
      </c>
      <c r="E1922" s="22">
        <v>1500</v>
      </c>
      <c r="F1922" s="23">
        <v>0</v>
      </c>
      <c r="G1922" s="16">
        <f>IF(D1922 = CHAR(37), E1922*F1922/100,E1922*F1922)</f>
        <v>0</v>
      </c>
    </row>
    <row r="1923" spans="1:7" s="3" customFormat="1" ht="12" customHeight="1" x14ac:dyDescent="0.3">
      <c r="B1923" s="17"/>
      <c r="C1923" s="18"/>
      <c r="D1923" s="18"/>
      <c r="E1923" s="18"/>
      <c r="F1923" s="18"/>
      <c r="G1923" s="18"/>
    </row>
    <row r="1924" spans="1:7" s="3" customFormat="1" ht="24" customHeight="1" x14ac:dyDescent="0.3">
      <c r="A1924" s="3">
        <v>5669</v>
      </c>
      <c r="B1924" s="19" t="s">
        <v>908</v>
      </c>
      <c r="C1924" s="20" t="s">
        <v>909</v>
      </c>
      <c r="D1924" s="21" t="s">
        <v>878</v>
      </c>
      <c r="E1924" s="22">
        <v>300</v>
      </c>
      <c r="F1924" s="23">
        <v>0</v>
      </c>
      <c r="G1924" s="16">
        <f>IF(D1924 = CHAR(37), E1924*F1924/100,E1924*F1924)</f>
        <v>0</v>
      </c>
    </row>
    <row r="1925" spans="1:7" s="3" customFormat="1" ht="12" customHeight="1" x14ac:dyDescent="0.3">
      <c r="B1925" s="17"/>
      <c r="C1925" s="18"/>
      <c r="D1925" s="18"/>
      <c r="E1925" s="18"/>
      <c r="F1925" s="18"/>
      <c r="G1925" s="18"/>
    </row>
    <row r="1926" spans="1:7" s="3" customFormat="1" ht="12" customHeight="1" x14ac:dyDescent="0.3">
      <c r="A1926" s="3">
        <v>4272</v>
      </c>
      <c r="B1926" s="19" t="s">
        <v>910</v>
      </c>
      <c r="C1926" s="20" t="s">
        <v>911</v>
      </c>
      <c r="D1926" s="21"/>
      <c r="E1926" s="22"/>
      <c r="F1926" s="16"/>
      <c r="G1926" s="16"/>
    </row>
    <row r="1927" spans="1:7" s="3" customFormat="1" ht="12" customHeight="1" x14ac:dyDescent="0.3">
      <c r="B1927" s="17"/>
      <c r="C1927" s="18"/>
      <c r="D1927" s="18"/>
      <c r="E1927" s="18"/>
      <c r="F1927" s="18"/>
      <c r="G1927" s="18"/>
    </row>
    <row r="1928" spans="1:7" s="3" customFormat="1" ht="12" customHeight="1" x14ac:dyDescent="0.3">
      <c r="A1928" s="3">
        <v>4273</v>
      </c>
      <c r="B1928" s="19" t="s">
        <v>912</v>
      </c>
      <c r="C1928" s="20" t="s">
        <v>913</v>
      </c>
      <c r="D1928" s="21"/>
      <c r="E1928" s="22"/>
      <c r="F1928" s="16"/>
      <c r="G1928" s="16"/>
    </row>
    <row r="1929" spans="1:7" s="3" customFormat="1" ht="12" customHeight="1" x14ac:dyDescent="0.3">
      <c r="B1929" s="17"/>
      <c r="C1929" s="18"/>
      <c r="D1929" s="18"/>
      <c r="E1929" s="18"/>
      <c r="F1929" s="18"/>
      <c r="G1929" s="18"/>
    </row>
    <row r="1930" spans="1:7" s="3" customFormat="1" ht="48" customHeight="1" x14ac:dyDescent="0.3">
      <c r="A1930" s="3">
        <v>4278</v>
      </c>
      <c r="B1930" s="19"/>
      <c r="C1930" s="20" t="s">
        <v>914</v>
      </c>
      <c r="D1930" s="21" t="s">
        <v>134</v>
      </c>
      <c r="E1930" s="22">
        <v>41100</v>
      </c>
      <c r="F1930" s="23">
        <v>0</v>
      </c>
      <c r="G1930" s="16">
        <f>IF(D1930 = CHAR(37), E1930*F1930/100,E1930*F1930)</f>
        <v>0</v>
      </c>
    </row>
    <row r="1931" spans="1:7" s="3" customFormat="1" ht="12" customHeight="1" x14ac:dyDescent="0.3">
      <c r="B1931" s="17"/>
      <c r="C1931" s="18"/>
      <c r="D1931" s="18"/>
      <c r="E1931" s="18"/>
      <c r="F1931" s="18"/>
      <c r="G1931" s="18"/>
    </row>
    <row r="1932" spans="1:7" s="3" customFormat="1" ht="12" customHeight="1" x14ac:dyDescent="0.3">
      <c r="A1932" s="3">
        <v>5685</v>
      </c>
      <c r="B1932" s="19" t="s">
        <v>915</v>
      </c>
      <c r="C1932" s="20" t="s">
        <v>916</v>
      </c>
      <c r="D1932" s="21"/>
      <c r="E1932" s="22"/>
      <c r="F1932" s="16"/>
      <c r="G1932" s="16"/>
    </row>
    <row r="1933" spans="1:7" s="3" customFormat="1" ht="12" customHeight="1" x14ac:dyDescent="0.3">
      <c r="B1933" s="17"/>
      <c r="C1933" s="18"/>
      <c r="D1933" s="18"/>
      <c r="E1933" s="18"/>
      <c r="F1933" s="18"/>
      <c r="G1933" s="18"/>
    </row>
    <row r="1934" spans="1:7" s="3" customFormat="1" ht="60" customHeight="1" x14ac:dyDescent="0.3">
      <c r="A1934" s="3">
        <v>4285</v>
      </c>
      <c r="B1934" s="19" t="s">
        <v>917</v>
      </c>
      <c r="C1934" s="20" t="s">
        <v>918</v>
      </c>
      <c r="D1934" s="21" t="s">
        <v>134</v>
      </c>
      <c r="E1934" s="22">
        <v>2000</v>
      </c>
      <c r="F1934" s="23">
        <v>0</v>
      </c>
      <c r="G1934" s="16">
        <f>IF(D1934 = CHAR(37), E1934*F1934/100,E1934*F1934)</f>
        <v>0</v>
      </c>
    </row>
    <row r="1935" spans="1:7" s="3" customFormat="1" ht="12" customHeight="1" x14ac:dyDescent="0.3">
      <c r="B1935" s="17"/>
      <c r="C1935" s="18"/>
      <c r="D1935" s="18"/>
      <c r="E1935" s="18"/>
      <c r="F1935" s="18"/>
      <c r="G1935" s="18"/>
    </row>
    <row r="1936" spans="1:7" s="3" customFormat="1" ht="12" customHeight="1" x14ac:dyDescent="0.3">
      <c r="A1936" s="3">
        <v>4290</v>
      </c>
      <c r="B1936" s="19" t="s">
        <v>919</v>
      </c>
      <c r="C1936" s="20" t="s">
        <v>920</v>
      </c>
      <c r="D1936" s="21"/>
      <c r="E1936" s="22"/>
      <c r="F1936" s="16"/>
      <c r="G1936" s="16"/>
    </row>
    <row r="1937" spans="1:7" s="3" customFormat="1" ht="12" customHeight="1" x14ac:dyDescent="0.3">
      <c r="B1937" s="17"/>
      <c r="C1937" s="18"/>
      <c r="D1937" s="18"/>
      <c r="E1937" s="18"/>
      <c r="F1937" s="18"/>
      <c r="G1937" s="18"/>
    </row>
    <row r="1938" spans="1:7" s="3" customFormat="1" ht="12" customHeight="1" x14ac:dyDescent="0.3">
      <c r="A1938" s="3">
        <v>4291</v>
      </c>
      <c r="B1938" s="19" t="s">
        <v>921</v>
      </c>
      <c r="C1938" s="20" t="s">
        <v>922</v>
      </c>
      <c r="D1938" s="21" t="s">
        <v>852</v>
      </c>
      <c r="E1938" s="22"/>
      <c r="F1938" s="23">
        <v>0</v>
      </c>
      <c r="G1938" s="16" t="s">
        <v>112</v>
      </c>
    </row>
    <row r="1939" spans="1:7" s="3" customFormat="1" ht="12" customHeight="1" x14ac:dyDescent="0.3">
      <c r="B1939" s="17"/>
      <c r="C1939" s="18"/>
      <c r="D1939" s="18"/>
      <c r="E1939" s="18"/>
      <c r="F1939" s="18"/>
      <c r="G1939" s="18"/>
    </row>
    <row r="1940" spans="1:7" s="3" customFormat="1" ht="12" customHeight="1" x14ac:dyDescent="0.3">
      <c r="A1940" s="3">
        <v>4292</v>
      </c>
      <c r="B1940" s="19" t="s">
        <v>923</v>
      </c>
      <c r="C1940" s="20" t="s">
        <v>924</v>
      </c>
      <c r="D1940" s="21" t="s">
        <v>852</v>
      </c>
      <c r="E1940" s="22"/>
      <c r="F1940" s="23">
        <v>0</v>
      </c>
      <c r="G1940" s="16" t="s">
        <v>112</v>
      </c>
    </row>
    <row r="1941" spans="1:7" s="3" customFormat="1" ht="12" customHeight="1" x14ac:dyDescent="0.3">
      <c r="B1941" s="17"/>
      <c r="C1941" s="18"/>
      <c r="D1941" s="18"/>
      <c r="E1941" s="18"/>
      <c r="F1941" s="18"/>
      <c r="G1941" s="18"/>
    </row>
    <row r="1942" spans="1:7" s="3" customFormat="1" ht="12" customHeight="1" x14ac:dyDescent="0.3">
      <c r="A1942" s="3">
        <v>4293</v>
      </c>
      <c r="B1942" s="19" t="s">
        <v>925</v>
      </c>
      <c r="C1942" s="20" t="s">
        <v>926</v>
      </c>
      <c r="D1942" s="21" t="s">
        <v>852</v>
      </c>
      <c r="E1942" s="22"/>
      <c r="F1942" s="23">
        <v>0</v>
      </c>
      <c r="G1942" s="16" t="s">
        <v>112</v>
      </c>
    </row>
    <row r="1943" spans="1:7" s="3" customFormat="1" ht="12" customHeight="1" x14ac:dyDescent="0.3">
      <c r="B1943" s="17"/>
      <c r="C1943" s="18"/>
      <c r="D1943" s="18"/>
      <c r="E1943" s="18"/>
      <c r="F1943" s="18"/>
      <c r="G1943" s="18"/>
    </row>
    <row r="1944" spans="1:7" s="3" customFormat="1" ht="24" customHeight="1" x14ac:dyDescent="0.3">
      <c r="A1944" s="3">
        <v>4296</v>
      </c>
      <c r="B1944" s="19" t="s">
        <v>927</v>
      </c>
      <c r="C1944" s="20" t="s">
        <v>928</v>
      </c>
      <c r="D1944" s="21" t="s">
        <v>852</v>
      </c>
      <c r="E1944" s="22"/>
      <c r="F1944" s="23">
        <v>0</v>
      </c>
      <c r="G1944" s="16" t="s">
        <v>112</v>
      </c>
    </row>
    <row r="1945" spans="1:7" s="3" customFormat="1" ht="12" customHeight="1" x14ac:dyDescent="0.3">
      <c r="B1945" s="17"/>
      <c r="C1945" s="18"/>
      <c r="D1945" s="18"/>
      <c r="E1945" s="18"/>
      <c r="F1945" s="18"/>
      <c r="G1945" s="18"/>
    </row>
    <row r="1946" spans="1:7" s="3" customFormat="1" ht="12" customHeight="1" x14ac:dyDescent="0.3">
      <c r="A1946" s="3">
        <v>4300</v>
      </c>
      <c r="B1946" s="19" t="s">
        <v>929</v>
      </c>
      <c r="C1946" s="20" t="s">
        <v>930</v>
      </c>
      <c r="D1946" s="21"/>
      <c r="E1946" s="22"/>
      <c r="F1946" s="16"/>
      <c r="G1946" s="16"/>
    </row>
    <row r="1947" spans="1:7" s="3" customFormat="1" ht="12" customHeight="1" x14ac:dyDescent="0.3">
      <c r="B1947" s="17"/>
      <c r="C1947" s="18"/>
      <c r="D1947" s="18"/>
      <c r="E1947" s="18"/>
      <c r="F1947" s="18"/>
      <c r="G1947" s="18"/>
    </row>
    <row r="1948" spans="1:7" s="3" customFormat="1" ht="12" customHeight="1" x14ac:dyDescent="0.3">
      <c r="A1948" s="3">
        <v>4301</v>
      </c>
      <c r="B1948" s="19" t="s">
        <v>931</v>
      </c>
      <c r="C1948" s="20" t="s">
        <v>932</v>
      </c>
      <c r="D1948" s="21" t="s">
        <v>111</v>
      </c>
      <c r="E1948" s="22">
        <v>160</v>
      </c>
      <c r="F1948" s="23">
        <v>0</v>
      </c>
      <c r="G1948" s="16">
        <f>IF(D1948 = CHAR(37), E1948*F1948/100,E1948*F1948)</f>
        <v>0</v>
      </c>
    </row>
    <row r="1949" spans="1:7" s="3" customFormat="1" ht="12" customHeight="1" x14ac:dyDescent="0.3">
      <c r="B1949" s="17"/>
      <c r="C1949" s="18"/>
      <c r="D1949" s="18"/>
      <c r="E1949" s="18"/>
      <c r="F1949" s="18"/>
      <c r="G1949" s="18"/>
    </row>
    <row r="1950" spans="1:7" s="3" customFormat="1" ht="24" customHeight="1" x14ac:dyDescent="0.3">
      <c r="A1950" s="3">
        <v>4303</v>
      </c>
      <c r="B1950" s="19" t="s">
        <v>933</v>
      </c>
      <c r="C1950" s="20" t="s">
        <v>934</v>
      </c>
      <c r="D1950" s="21"/>
      <c r="E1950" s="22"/>
      <c r="F1950" s="16"/>
      <c r="G1950" s="16"/>
    </row>
    <row r="1951" spans="1:7" s="3" customFormat="1" ht="12" customHeight="1" x14ac:dyDescent="0.3">
      <c r="B1951" s="17"/>
      <c r="C1951" s="18"/>
      <c r="D1951" s="18"/>
      <c r="E1951" s="18"/>
      <c r="F1951" s="18"/>
      <c r="G1951" s="18"/>
    </row>
    <row r="1952" spans="1:7" s="3" customFormat="1" ht="12" customHeight="1" x14ac:dyDescent="0.3">
      <c r="A1952" s="3">
        <v>4304</v>
      </c>
      <c r="B1952" s="19" t="s">
        <v>935</v>
      </c>
      <c r="C1952" s="20" t="s">
        <v>936</v>
      </c>
      <c r="D1952" s="21" t="s">
        <v>111</v>
      </c>
      <c r="E1952" s="22">
        <v>2</v>
      </c>
      <c r="F1952" s="23">
        <v>0</v>
      </c>
      <c r="G1952" s="16">
        <f>IF(D1952 = CHAR(37), E1952*F1952/100,E1952*F1952)</f>
        <v>0</v>
      </c>
    </row>
    <row r="1953" spans="1:7" s="3" customFormat="1" ht="12" customHeight="1" x14ac:dyDescent="0.3">
      <c r="B1953" s="17"/>
      <c r="C1953" s="18"/>
      <c r="D1953" s="18"/>
      <c r="E1953" s="18"/>
      <c r="F1953" s="18"/>
      <c r="G1953" s="18"/>
    </row>
    <row r="1954" spans="1:7" s="4" customFormat="1" ht="20.100000000000001" customHeight="1" x14ac:dyDescent="0.3">
      <c r="B1954" s="25" t="s">
        <v>69</v>
      </c>
      <c r="C1954" s="26"/>
      <c r="D1954" s="27"/>
      <c r="E1954" s="28"/>
      <c r="F1954" s="28"/>
      <c r="G1954" s="29">
        <f>SUM(G1904:G1953)</f>
        <v>0</v>
      </c>
    </row>
    <row r="1955" spans="1:7" s="1" customFormat="1" ht="13.8" x14ac:dyDescent="0.3">
      <c r="B1955" s="6" t="s">
        <v>1</v>
      </c>
    </row>
    <row r="1956" spans="1:7" s="1" customFormat="1" ht="13.8" x14ac:dyDescent="0.3">
      <c r="B1956" s="6" t="s">
        <v>3</v>
      </c>
    </row>
    <row r="1957" spans="1:7" s="1" customFormat="1" ht="13.8" x14ac:dyDescent="0.3">
      <c r="B1957" s="7" t="s">
        <v>4</v>
      </c>
    </row>
    <row r="1958" spans="1:7" s="1" customFormat="1" ht="13.8" x14ac:dyDescent="0.3">
      <c r="B1958" s="8" t="s">
        <v>5</v>
      </c>
    </row>
    <row r="1959" spans="1:7" s="2" customFormat="1" ht="12" x14ac:dyDescent="0.3">
      <c r="G1959" s="9" t="s">
        <v>889</v>
      </c>
    </row>
    <row r="1960" spans="1:7" s="3" customFormat="1" ht="15.45" customHeight="1" x14ac:dyDescent="0.3">
      <c r="B1960" s="10" t="s">
        <v>7</v>
      </c>
      <c r="C1960" s="10" t="s">
        <v>8</v>
      </c>
      <c r="D1960" s="10" t="s">
        <v>9</v>
      </c>
      <c r="E1960" s="10" t="s">
        <v>10</v>
      </c>
      <c r="F1960" s="10" t="s">
        <v>11</v>
      </c>
      <c r="G1960" s="11" t="s">
        <v>12</v>
      </c>
    </row>
    <row r="1961" spans="1:7" s="4" customFormat="1" ht="20.100000000000001" customHeight="1" x14ac:dyDescent="0.3">
      <c r="B1961" s="25" t="s">
        <v>70</v>
      </c>
      <c r="C1961" s="26"/>
      <c r="D1961" s="27"/>
      <c r="E1961" s="28"/>
      <c r="F1961" s="28"/>
      <c r="G1961" s="29">
        <f>G1954</f>
        <v>0</v>
      </c>
    </row>
    <row r="1962" spans="1:7" s="3" customFormat="1" ht="24" customHeight="1" x14ac:dyDescent="0.3">
      <c r="A1962" s="3">
        <v>4305</v>
      </c>
      <c r="B1962" s="19" t="s">
        <v>937</v>
      </c>
      <c r="C1962" s="20" t="s">
        <v>938</v>
      </c>
      <c r="D1962" s="21" t="s">
        <v>36</v>
      </c>
      <c r="E1962" s="31">
        <v>16.8</v>
      </c>
      <c r="F1962" s="23">
        <v>0</v>
      </c>
      <c r="G1962" s="16">
        <f>IF(D1962 = CHAR(37), E1962*F1962/100,E1962*F1962)</f>
        <v>0</v>
      </c>
    </row>
    <row r="1963" spans="1:7" s="3" customFormat="1" ht="12" customHeight="1" x14ac:dyDescent="0.3">
      <c r="B1963" s="17"/>
      <c r="C1963" s="18"/>
      <c r="D1963" s="18"/>
      <c r="E1963" s="18"/>
      <c r="F1963" s="18"/>
      <c r="G1963" s="18"/>
    </row>
    <row r="1964" spans="1:7" s="3" customFormat="1" ht="12" customHeight="1" x14ac:dyDescent="0.3">
      <c r="B1964" s="17"/>
      <c r="C1964" s="18"/>
      <c r="D1964" s="18"/>
      <c r="E1964" s="18"/>
      <c r="F1964" s="18"/>
      <c r="G1964" s="18"/>
    </row>
    <row r="1965" spans="1:7" s="3" customFormat="1" ht="12" customHeight="1" x14ac:dyDescent="0.3">
      <c r="B1965" s="17"/>
      <c r="C1965" s="18"/>
      <c r="D1965" s="18"/>
      <c r="E1965" s="18"/>
      <c r="F1965" s="18"/>
      <c r="G1965" s="18"/>
    </row>
    <row r="1966" spans="1:7" s="3" customFormat="1" ht="12" customHeight="1" x14ac:dyDescent="0.3">
      <c r="B1966" s="17"/>
      <c r="C1966" s="18"/>
      <c r="D1966" s="18"/>
      <c r="E1966" s="18"/>
      <c r="F1966" s="18"/>
      <c r="G1966" s="18"/>
    </row>
    <row r="1967" spans="1:7" s="3" customFormat="1" ht="12" customHeight="1" x14ac:dyDescent="0.3">
      <c r="B1967" s="17"/>
      <c r="C1967" s="18"/>
      <c r="D1967" s="18"/>
      <c r="E1967" s="18"/>
      <c r="F1967" s="18"/>
      <c r="G1967" s="18"/>
    </row>
    <row r="1968" spans="1:7" s="3" customFormat="1" ht="12" customHeight="1" x14ac:dyDescent="0.3">
      <c r="B1968" s="17"/>
      <c r="C1968" s="18"/>
      <c r="D1968" s="18"/>
      <c r="E1968" s="18"/>
      <c r="F1968" s="18"/>
      <c r="G1968" s="18"/>
    </row>
    <row r="1969" spans="2:7" s="3" customFormat="1" ht="12" customHeight="1" x14ac:dyDescent="0.3">
      <c r="B1969" s="17"/>
      <c r="C1969" s="18"/>
      <c r="D1969" s="18"/>
      <c r="E1969" s="18"/>
      <c r="F1969" s="18"/>
      <c r="G1969" s="18"/>
    </row>
    <row r="1970" spans="2:7" s="3" customFormat="1" ht="12" customHeight="1" x14ac:dyDescent="0.3">
      <c r="B1970" s="17"/>
      <c r="C1970" s="18"/>
      <c r="D1970" s="18"/>
      <c r="E1970" s="18"/>
      <c r="F1970" s="18"/>
      <c r="G1970" s="18"/>
    </row>
    <row r="1971" spans="2:7" s="3" customFormat="1" ht="12" customHeight="1" x14ac:dyDescent="0.3">
      <c r="B1971" s="17"/>
      <c r="C1971" s="18"/>
      <c r="D1971" s="18"/>
      <c r="E1971" s="18"/>
      <c r="F1971" s="18"/>
      <c r="G1971" s="18"/>
    </row>
    <row r="1972" spans="2:7" s="3" customFormat="1" ht="12" customHeight="1" x14ac:dyDescent="0.3">
      <c r="B1972" s="17"/>
      <c r="C1972" s="18"/>
      <c r="D1972" s="18"/>
      <c r="E1972" s="18"/>
      <c r="F1972" s="18"/>
      <c r="G1972" s="18"/>
    </row>
    <row r="1973" spans="2:7" s="3" customFormat="1" ht="12" customHeight="1" x14ac:dyDescent="0.3">
      <c r="B1973" s="17"/>
      <c r="C1973" s="18"/>
      <c r="D1973" s="18"/>
      <c r="E1973" s="18"/>
      <c r="F1973" s="18"/>
      <c r="G1973" s="18"/>
    </row>
    <row r="1974" spans="2:7" s="3" customFormat="1" ht="12" customHeight="1" x14ac:dyDescent="0.3">
      <c r="B1974" s="17"/>
      <c r="C1974" s="18"/>
      <c r="D1974" s="18"/>
      <c r="E1974" s="18"/>
      <c r="F1974" s="18"/>
      <c r="G1974" s="18"/>
    </row>
    <row r="1975" spans="2:7" s="3" customFormat="1" ht="12" customHeight="1" x14ac:dyDescent="0.3">
      <c r="B1975" s="17"/>
      <c r="C1975" s="18"/>
      <c r="D1975" s="18"/>
      <c r="E1975" s="18"/>
      <c r="F1975" s="18"/>
      <c r="G1975" s="18"/>
    </row>
    <row r="1976" spans="2:7" s="3" customFormat="1" ht="12" customHeight="1" x14ac:dyDescent="0.3">
      <c r="B1976" s="17"/>
      <c r="C1976" s="18"/>
      <c r="D1976" s="18"/>
      <c r="E1976" s="18"/>
      <c r="F1976" s="18"/>
      <c r="G1976" s="18"/>
    </row>
    <row r="1977" spans="2:7" s="3" customFormat="1" ht="12" customHeight="1" x14ac:dyDescent="0.3">
      <c r="B1977" s="17"/>
      <c r="C1977" s="18"/>
      <c r="D1977" s="18"/>
      <c r="E1977" s="18"/>
      <c r="F1977" s="18"/>
      <c r="G1977" s="18"/>
    </row>
    <row r="1978" spans="2:7" s="3" customFormat="1" ht="12" customHeight="1" x14ac:dyDescent="0.3">
      <c r="B1978" s="17"/>
      <c r="C1978" s="18"/>
      <c r="D1978" s="18"/>
      <c r="E1978" s="18"/>
      <c r="F1978" s="18"/>
      <c r="G1978" s="18"/>
    </row>
    <row r="1979" spans="2:7" s="3" customFormat="1" ht="12" customHeight="1" x14ac:dyDescent="0.3">
      <c r="B1979" s="17"/>
      <c r="C1979" s="18"/>
      <c r="D1979" s="18"/>
      <c r="E1979" s="18"/>
      <c r="F1979" s="18"/>
      <c r="G1979" s="18"/>
    </row>
    <row r="1980" spans="2:7" s="3" customFormat="1" ht="12" customHeight="1" x14ac:dyDescent="0.3">
      <c r="B1980" s="17"/>
      <c r="C1980" s="18"/>
      <c r="D1980" s="18"/>
      <c r="E1980" s="18"/>
      <c r="F1980" s="18"/>
      <c r="G1980" s="18"/>
    </row>
    <row r="1981" spans="2:7" s="3" customFormat="1" ht="12" customHeight="1" x14ac:dyDescent="0.3">
      <c r="B1981" s="17"/>
      <c r="C1981" s="18"/>
      <c r="D1981" s="18"/>
      <c r="E1981" s="18"/>
      <c r="F1981" s="18"/>
      <c r="G1981" s="18"/>
    </row>
    <row r="1982" spans="2:7" s="3" customFormat="1" ht="12" customHeight="1" x14ac:dyDescent="0.3">
      <c r="B1982" s="17"/>
      <c r="C1982" s="18"/>
      <c r="D1982" s="18"/>
      <c r="E1982" s="18"/>
      <c r="F1982" s="18"/>
      <c r="G1982" s="18"/>
    </row>
    <row r="1983" spans="2:7" s="3" customFormat="1" ht="12" customHeight="1" x14ac:dyDescent="0.3">
      <c r="B1983" s="17"/>
      <c r="C1983" s="18"/>
      <c r="D1983" s="18"/>
      <c r="E1983" s="18"/>
      <c r="F1983" s="18"/>
      <c r="G1983" s="18"/>
    </row>
    <row r="1984" spans="2:7" s="3" customFormat="1" ht="12" customHeight="1" x14ac:dyDescent="0.3">
      <c r="B1984" s="17"/>
      <c r="C1984" s="18"/>
      <c r="D1984" s="18"/>
      <c r="E1984" s="18"/>
      <c r="F1984" s="18"/>
      <c r="G1984" s="18"/>
    </row>
    <row r="1985" spans="2:7" s="3" customFormat="1" ht="12" customHeight="1" x14ac:dyDescent="0.3">
      <c r="B1985" s="17"/>
      <c r="C1985" s="18"/>
      <c r="D1985" s="18"/>
      <c r="E1985" s="18"/>
      <c r="F1985" s="18"/>
      <c r="G1985" s="18"/>
    </row>
    <row r="1986" spans="2:7" s="3" customFormat="1" ht="12" customHeight="1" x14ac:dyDescent="0.3">
      <c r="B1986" s="17"/>
      <c r="C1986" s="18"/>
      <c r="D1986" s="18"/>
      <c r="E1986" s="18"/>
      <c r="F1986" s="18"/>
      <c r="G1986" s="18"/>
    </row>
    <row r="1987" spans="2:7" s="3" customFormat="1" ht="12" customHeight="1" x14ac:dyDescent="0.3">
      <c r="B1987" s="17"/>
      <c r="C1987" s="18"/>
      <c r="D1987" s="18"/>
      <c r="E1987" s="18"/>
      <c r="F1987" s="18"/>
      <c r="G1987" s="18"/>
    </row>
    <row r="1988" spans="2:7" s="3" customFormat="1" ht="12" customHeight="1" x14ac:dyDescent="0.3">
      <c r="B1988" s="17"/>
      <c r="C1988" s="18"/>
      <c r="D1988" s="18"/>
      <c r="E1988" s="18"/>
      <c r="F1988" s="18"/>
      <c r="G1988" s="18"/>
    </row>
    <row r="1989" spans="2:7" s="3" customFormat="1" ht="12" customHeight="1" x14ac:dyDescent="0.3">
      <c r="B1989" s="17"/>
      <c r="C1989" s="18"/>
      <c r="D1989" s="18"/>
      <c r="E1989" s="18"/>
      <c r="F1989" s="18"/>
      <c r="G1989" s="18"/>
    </row>
    <row r="1990" spans="2:7" s="3" customFormat="1" ht="12" customHeight="1" x14ac:dyDescent="0.3">
      <c r="B1990" s="17"/>
      <c r="C1990" s="18"/>
      <c r="D1990" s="18"/>
      <c r="E1990" s="18"/>
      <c r="F1990" s="18"/>
      <c r="G1990" s="18"/>
    </row>
    <row r="1991" spans="2:7" s="3" customFormat="1" ht="12" customHeight="1" x14ac:dyDescent="0.3">
      <c r="B1991" s="17"/>
      <c r="C1991" s="18"/>
      <c r="D1991" s="18"/>
      <c r="E1991" s="18"/>
      <c r="F1991" s="18"/>
      <c r="G1991" s="18"/>
    </row>
    <row r="1992" spans="2:7" s="3" customFormat="1" ht="12" customHeight="1" x14ac:dyDescent="0.3">
      <c r="B1992" s="17"/>
      <c r="C1992" s="18"/>
      <c r="D1992" s="18"/>
      <c r="E1992" s="18"/>
      <c r="F1992" s="18"/>
      <c r="G1992" s="18"/>
    </row>
    <row r="1993" spans="2:7" s="3" customFormat="1" ht="12" customHeight="1" x14ac:dyDescent="0.3">
      <c r="B1993" s="17"/>
      <c r="C1993" s="18"/>
      <c r="D1993" s="18"/>
      <c r="E1993" s="18"/>
      <c r="F1993" s="18"/>
      <c r="G1993" s="18"/>
    </row>
    <row r="1994" spans="2:7" s="3" customFormat="1" ht="12" customHeight="1" x14ac:dyDescent="0.3">
      <c r="B1994" s="17"/>
      <c r="C1994" s="18"/>
      <c r="D1994" s="18"/>
      <c r="E1994" s="18"/>
      <c r="F1994" s="18"/>
      <c r="G1994" s="18"/>
    </row>
    <row r="1995" spans="2:7" s="3" customFormat="1" ht="12" customHeight="1" x14ac:dyDescent="0.3">
      <c r="B1995" s="17"/>
      <c r="C1995" s="18"/>
      <c r="D1995" s="18"/>
      <c r="E1995" s="18"/>
      <c r="F1995" s="18"/>
      <c r="G1995" s="18"/>
    </row>
    <row r="1996" spans="2:7" s="3" customFormat="1" ht="12" customHeight="1" x14ac:dyDescent="0.3">
      <c r="B1996" s="17"/>
      <c r="C1996" s="18"/>
      <c r="D1996" s="18"/>
      <c r="E1996" s="18"/>
      <c r="F1996" s="18"/>
      <c r="G1996" s="18"/>
    </row>
    <row r="1997" spans="2:7" s="3" customFormat="1" ht="12" customHeight="1" x14ac:dyDescent="0.3">
      <c r="B1997" s="17"/>
      <c r="C1997" s="18"/>
      <c r="D1997" s="18"/>
      <c r="E1997" s="18"/>
      <c r="F1997" s="18"/>
      <c r="G1997" s="18"/>
    </row>
    <row r="1998" spans="2:7" s="3" customFormat="1" ht="12" customHeight="1" x14ac:dyDescent="0.3">
      <c r="B1998" s="17"/>
      <c r="C1998" s="18"/>
      <c r="D1998" s="18"/>
      <c r="E1998" s="18"/>
      <c r="F1998" s="18"/>
      <c r="G1998" s="18"/>
    </row>
    <row r="1999" spans="2:7" s="3" customFormat="1" ht="12" customHeight="1" x14ac:dyDescent="0.3">
      <c r="B1999" s="17"/>
      <c r="C1999" s="18"/>
      <c r="D1999" s="18"/>
      <c r="E1999" s="18"/>
      <c r="F1999" s="18"/>
      <c r="G1999" s="18"/>
    </row>
    <row r="2000" spans="2:7" s="3" customFormat="1" ht="12" customHeight="1" x14ac:dyDescent="0.3">
      <c r="B2000" s="17"/>
      <c r="C2000" s="18"/>
      <c r="D2000" s="18"/>
      <c r="E2000" s="18"/>
      <c r="F2000" s="18"/>
      <c r="G2000" s="18"/>
    </row>
    <row r="2001" spans="2:7" s="3" customFormat="1" ht="12" customHeight="1" x14ac:dyDescent="0.3">
      <c r="B2001" s="17"/>
      <c r="C2001" s="18"/>
      <c r="D2001" s="18"/>
      <c r="E2001" s="18"/>
      <c r="F2001" s="18"/>
      <c r="G2001" s="18"/>
    </row>
    <row r="2002" spans="2:7" s="3" customFormat="1" ht="12" customHeight="1" x14ac:dyDescent="0.3">
      <c r="B2002" s="17"/>
      <c r="C2002" s="18"/>
      <c r="D2002" s="18"/>
      <c r="E2002" s="18"/>
      <c r="F2002" s="18"/>
      <c r="G2002" s="18"/>
    </row>
    <row r="2003" spans="2:7" s="3" customFormat="1" ht="12" customHeight="1" x14ac:dyDescent="0.3">
      <c r="B2003" s="17"/>
      <c r="C2003" s="18"/>
      <c r="D2003" s="18"/>
      <c r="E2003" s="18"/>
      <c r="F2003" s="18"/>
      <c r="G2003" s="18"/>
    </row>
    <row r="2004" spans="2:7" s="3" customFormat="1" ht="12" customHeight="1" x14ac:dyDescent="0.3">
      <c r="B2004" s="17"/>
      <c r="C2004" s="18"/>
      <c r="D2004" s="18"/>
      <c r="E2004" s="18"/>
      <c r="F2004" s="18"/>
      <c r="G2004" s="18"/>
    </row>
    <row r="2005" spans="2:7" s="3" customFormat="1" ht="12" customHeight="1" x14ac:dyDescent="0.3">
      <c r="B2005" s="17"/>
      <c r="C2005" s="18"/>
      <c r="D2005" s="18"/>
      <c r="E2005" s="18"/>
      <c r="F2005" s="18"/>
      <c r="G2005" s="18"/>
    </row>
    <row r="2006" spans="2:7" s="3" customFormat="1" ht="12" customHeight="1" x14ac:dyDescent="0.3">
      <c r="B2006" s="17"/>
      <c r="C2006" s="18"/>
      <c r="D2006" s="18"/>
      <c r="E2006" s="18"/>
      <c r="F2006" s="18"/>
      <c r="G2006" s="18"/>
    </row>
    <row r="2007" spans="2:7" s="3" customFormat="1" ht="12" customHeight="1" x14ac:dyDescent="0.3">
      <c r="B2007" s="17"/>
      <c r="C2007" s="18"/>
      <c r="D2007" s="18"/>
      <c r="E2007" s="18"/>
      <c r="F2007" s="18"/>
      <c r="G2007" s="18"/>
    </row>
    <row r="2008" spans="2:7" s="3" customFormat="1" ht="12" customHeight="1" x14ac:dyDescent="0.3">
      <c r="B2008" s="17"/>
      <c r="C2008" s="18"/>
      <c r="D2008" s="18"/>
      <c r="E2008" s="18"/>
      <c r="F2008" s="18"/>
      <c r="G2008" s="18"/>
    </row>
    <row r="2009" spans="2:7" s="3" customFormat="1" ht="12" customHeight="1" x14ac:dyDescent="0.3">
      <c r="B2009" s="17"/>
      <c r="C2009" s="18"/>
      <c r="D2009" s="18"/>
      <c r="E2009" s="18"/>
      <c r="F2009" s="18"/>
      <c r="G2009" s="18"/>
    </row>
    <row r="2010" spans="2:7" s="3" customFormat="1" ht="12" customHeight="1" x14ac:dyDescent="0.3">
      <c r="B2010" s="17"/>
      <c r="C2010" s="18"/>
      <c r="D2010" s="18"/>
      <c r="E2010" s="18"/>
      <c r="F2010" s="18"/>
      <c r="G2010" s="18"/>
    </row>
    <row r="2011" spans="2:7" s="3" customFormat="1" ht="12" customHeight="1" x14ac:dyDescent="0.3">
      <c r="B2011" s="17"/>
      <c r="C2011" s="18"/>
      <c r="D2011" s="18"/>
      <c r="E2011" s="18"/>
      <c r="F2011" s="18"/>
      <c r="G2011" s="18"/>
    </row>
    <row r="2012" spans="2:7" s="3" customFormat="1" ht="12" customHeight="1" x14ac:dyDescent="0.3">
      <c r="B2012" s="17"/>
      <c r="C2012" s="18"/>
      <c r="D2012" s="18"/>
      <c r="E2012" s="18"/>
      <c r="F2012" s="18"/>
      <c r="G2012" s="18"/>
    </row>
    <row r="2013" spans="2:7" s="3" customFormat="1" ht="12" customHeight="1" x14ac:dyDescent="0.3">
      <c r="B2013" s="17"/>
      <c r="C2013" s="18"/>
      <c r="D2013" s="18"/>
      <c r="E2013" s="18"/>
      <c r="F2013" s="18"/>
      <c r="G2013" s="18"/>
    </row>
    <row r="2014" spans="2:7" s="3" customFormat="1" ht="12" customHeight="1" x14ac:dyDescent="0.3">
      <c r="B2014" s="17"/>
      <c r="C2014" s="18"/>
      <c r="D2014" s="18"/>
      <c r="E2014" s="18"/>
      <c r="F2014" s="18"/>
      <c r="G2014" s="18"/>
    </row>
    <row r="2015" spans="2:7" s="3" customFormat="1" ht="12" customHeight="1" x14ac:dyDescent="0.3">
      <c r="B2015" s="17"/>
      <c r="C2015" s="18"/>
      <c r="D2015" s="18"/>
      <c r="E2015" s="18"/>
      <c r="F2015" s="18"/>
      <c r="G2015" s="18"/>
    </row>
    <row r="2016" spans="2:7" s="3" customFormat="1" ht="12" customHeight="1" x14ac:dyDescent="0.3">
      <c r="B2016" s="17"/>
      <c r="C2016" s="18"/>
      <c r="D2016" s="18"/>
      <c r="E2016" s="18"/>
      <c r="F2016" s="18"/>
      <c r="G2016" s="18"/>
    </row>
    <row r="2017" spans="1:7" s="3" customFormat="1" ht="12" customHeight="1" x14ac:dyDescent="0.3">
      <c r="B2017" s="17"/>
      <c r="C2017" s="18"/>
      <c r="D2017" s="18"/>
      <c r="E2017" s="18"/>
      <c r="F2017" s="18"/>
      <c r="G2017" s="18"/>
    </row>
    <row r="2018" spans="1:7" s="3" customFormat="1" ht="12" customHeight="1" x14ac:dyDescent="0.3">
      <c r="B2018" s="17"/>
      <c r="C2018" s="18"/>
      <c r="D2018" s="18"/>
      <c r="E2018" s="18"/>
      <c r="F2018" s="18"/>
      <c r="G2018" s="18"/>
    </row>
    <row r="2019" spans="1:7" s="3" customFormat="1" ht="12" customHeight="1" x14ac:dyDescent="0.3">
      <c r="B2019" s="17"/>
      <c r="C2019" s="18"/>
      <c r="D2019" s="18"/>
      <c r="E2019" s="18"/>
      <c r="F2019" s="18"/>
      <c r="G2019" s="18"/>
    </row>
    <row r="2020" spans="1:7" s="3" customFormat="1" ht="12" customHeight="1" x14ac:dyDescent="0.3">
      <c r="B2020" s="17"/>
      <c r="C2020" s="18"/>
      <c r="D2020" s="18"/>
      <c r="E2020" s="18"/>
      <c r="F2020" s="18"/>
      <c r="G2020" s="18"/>
    </row>
    <row r="2021" spans="1:7" s="3" customFormat="1" ht="12" customHeight="1" x14ac:dyDescent="0.3">
      <c r="B2021" s="17"/>
      <c r="C2021" s="18"/>
      <c r="D2021" s="18"/>
      <c r="E2021" s="18"/>
      <c r="F2021" s="18"/>
      <c r="G2021" s="18"/>
    </row>
    <row r="2022" spans="1:7" s="3" customFormat="1" ht="12" customHeight="1" x14ac:dyDescent="0.3">
      <c r="B2022" s="17"/>
      <c r="C2022" s="18"/>
      <c r="D2022" s="18"/>
      <c r="E2022" s="18"/>
      <c r="F2022" s="18"/>
      <c r="G2022" s="18"/>
    </row>
    <row r="2023" spans="1:7" s="3" customFormat="1" ht="12" customHeight="1" x14ac:dyDescent="0.3">
      <c r="B2023" s="17"/>
      <c r="C2023" s="18"/>
      <c r="D2023" s="18"/>
      <c r="E2023" s="18"/>
      <c r="F2023" s="18"/>
      <c r="G2023" s="18"/>
    </row>
    <row r="2024" spans="1:7" s="3" customFormat="1" ht="12" customHeight="1" x14ac:dyDescent="0.3">
      <c r="B2024" s="17"/>
      <c r="C2024" s="18"/>
      <c r="D2024" s="18"/>
      <c r="E2024" s="18"/>
      <c r="F2024" s="18"/>
      <c r="G2024" s="18"/>
    </row>
    <row r="2025" spans="1:7" s="4" customFormat="1" ht="20.100000000000001" customHeight="1" x14ac:dyDescent="0.3">
      <c r="B2025" s="25" t="s">
        <v>121</v>
      </c>
      <c r="C2025" s="26"/>
      <c r="D2025" s="27"/>
      <c r="E2025" s="28"/>
      <c r="F2025" s="28"/>
      <c r="G2025" s="29">
        <f>SUM(G1961:G2024)</f>
        <v>0</v>
      </c>
    </row>
    <row r="2026" spans="1:7" s="1" customFormat="1" ht="13.8" x14ac:dyDescent="0.3">
      <c r="B2026" s="6" t="s">
        <v>1</v>
      </c>
    </row>
    <row r="2027" spans="1:7" s="1" customFormat="1" ht="13.8" x14ac:dyDescent="0.3">
      <c r="B2027" s="6" t="s">
        <v>3</v>
      </c>
    </row>
    <row r="2028" spans="1:7" s="1" customFormat="1" ht="13.8" x14ac:dyDescent="0.3">
      <c r="B2028" s="7" t="s">
        <v>4</v>
      </c>
    </row>
    <row r="2029" spans="1:7" s="1" customFormat="1" ht="13.8" x14ac:dyDescent="0.3">
      <c r="B2029" s="8" t="s">
        <v>5</v>
      </c>
    </row>
    <row r="2030" spans="1:7" s="2" customFormat="1" ht="12" x14ac:dyDescent="0.3">
      <c r="G2030" s="9" t="s">
        <v>939</v>
      </c>
    </row>
    <row r="2031" spans="1:7" s="3" customFormat="1" ht="15.45" customHeight="1" x14ac:dyDescent="0.3">
      <c r="B2031" s="10" t="s">
        <v>7</v>
      </c>
      <c r="C2031" s="10" t="s">
        <v>8</v>
      </c>
      <c r="D2031" s="10" t="s">
        <v>9</v>
      </c>
      <c r="E2031" s="10" t="s">
        <v>10</v>
      </c>
      <c r="F2031" s="10" t="s">
        <v>11</v>
      </c>
      <c r="G2031" s="11" t="s">
        <v>12</v>
      </c>
    </row>
    <row r="2032" spans="1:7" s="3" customFormat="1" ht="24" customHeight="1" x14ac:dyDescent="0.3">
      <c r="A2032" s="3">
        <v>277</v>
      </c>
      <c r="B2032" s="12" t="s">
        <v>940</v>
      </c>
      <c r="C2032" s="13" t="s">
        <v>939</v>
      </c>
      <c r="D2032" s="21"/>
      <c r="E2032" s="31"/>
      <c r="F2032" s="16"/>
      <c r="G2032" s="16"/>
    </row>
    <row r="2033" spans="1:7" s="3" customFormat="1" ht="12" customHeight="1" x14ac:dyDescent="0.3">
      <c r="B2033" s="17"/>
      <c r="C2033" s="18"/>
      <c r="D2033" s="18"/>
      <c r="E2033" s="18"/>
      <c r="F2033" s="18"/>
      <c r="G2033" s="18"/>
    </row>
    <row r="2034" spans="1:7" s="3" customFormat="1" ht="12" customHeight="1" x14ac:dyDescent="0.3">
      <c r="A2034" s="3">
        <v>4659</v>
      </c>
      <c r="B2034" s="19" t="s">
        <v>941</v>
      </c>
      <c r="C2034" s="20" t="s">
        <v>942</v>
      </c>
      <c r="D2034" s="21"/>
      <c r="E2034" s="31"/>
      <c r="F2034" s="16"/>
      <c r="G2034" s="16"/>
    </row>
    <row r="2035" spans="1:7" s="3" customFormat="1" ht="12" customHeight="1" x14ac:dyDescent="0.3">
      <c r="B2035" s="17"/>
      <c r="C2035" s="18"/>
      <c r="D2035" s="18"/>
      <c r="E2035" s="18"/>
      <c r="F2035" s="18"/>
      <c r="G2035" s="18"/>
    </row>
    <row r="2036" spans="1:7" s="3" customFormat="1" ht="12" customHeight="1" x14ac:dyDescent="0.3">
      <c r="A2036" s="3">
        <v>4661</v>
      </c>
      <c r="B2036" s="19" t="s">
        <v>943</v>
      </c>
      <c r="C2036" s="20" t="s">
        <v>944</v>
      </c>
      <c r="D2036" s="21" t="s">
        <v>36</v>
      </c>
      <c r="E2036" s="31">
        <v>2.1</v>
      </c>
      <c r="F2036" s="23">
        <v>0</v>
      </c>
      <c r="G2036" s="16">
        <f>IF(D2036 = CHAR(37), E2036*F2036/100,E2036*F2036)</f>
        <v>0</v>
      </c>
    </row>
    <row r="2037" spans="1:7" s="3" customFormat="1" ht="12" customHeight="1" x14ac:dyDescent="0.3">
      <c r="B2037" s="17"/>
      <c r="C2037" s="18"/>
      <c r="D2037" s="18"/>
      <c r="E2037" s="18"/>
      <c r="F2037" s="18"/>
      <c r="G2037" s="18"/>
    </row>
    <row r="2038" spans="1:7" s="3" customFormat="1" ht="12" customHeight="1" x14ac:dyDescent="0.3">
      <c r="A2038" s="3">
        <v>4662</v>
      </c>
      <c r="B2038" s="19" t="s">
        <v>945</v>
      </c>
      <c r="C2038" s="20" t="s">
        <v>946</v>
      </c>
      <c r="D2038" s="21"/>
      <c r="E2038" s="31"/>
      <c r="F2038" s="16"/>
      <c r="G2038" s="16"/>
    </row>
    <row r="2039" spans="1:7" s="3" customFormat="1" ht="12" customHeight="1" x14ac:dyDescent="0.3">
      <c r="B2039" s="17"/>
      <c r="C2039" s="18"/>
      <c r="D2039" s="18"/>
      <c r="E2039" s="18"/>
      <c r="F2039" s="18"/>
      <c r="G2039" s="18"/>
    </row>
    <row r="2040" spans="1:7" s="3" customFormat="1" ht="12" customHeight="1" x14ac:dyDescent="0.3">
      <c r="A2040" s="3">
        <v>4663</v>
      </c>
      <c r="B2040" s="19" t="s">
        <v>947</v>
      </c>
      <c r="C2040" s="20" t="s">
        <v>948</v>
      </c>
      <c r="D2040" s="21" t="s">
        <v>36</v>
      </c>
      <c r="E2040" s="31">
        <v>1</v>
      </c>
      <c r="F2040" s="23">
        <v>0</v>
      </c>
      <c r="G2040" s="16">
        <f>IF(D2040 = CHAR(37), E2040*F2040/100,E2040*F2040)</f>
        <v>0</v>
      </c>
    </row>
    <row r="2041" spans="1:7" s="3" customFormat="1" ht="12" customHeight="1" x14ac:dyDescent="0.3">
      <c r="B2041" s="17"/>
      <c r="C2041" s="18"/>
      <c r="D2041" s="18"/>
      <c r="E2041" s="18"/>
      <c r="F2041" s="18"/>
      <c r="G2041" s="18"/>
    </row>
    <row r="2042" spans="1:7" s="3" customFormat="1" ht="12" customHeight="1" x14ac:dyDescent="0.3">
      <c r="B2042" s="17"/>
      <c r="C2042" s="18"/>
      <c r="D2042" s="18"/>
      <c r="E2042" s="18"/>
      <c r="F2042" s="18"/>
      <c r="G2042" s="18"/>
    </row>
    <row r="2043" spans="1:7" s="3" customFormat="1" ht="12" customHeight="1" x14ac:dyDescent="0.3">
      <c r="B2043" s="17"/>
      <c r="C2043" s="18"/>
      <c r="D2043" s="18"/>
      <c r="E2043" s="18"/>
      <c r="F2043" s="18"/>
      <c r="G2043" s="18"/>
    </row>
    <row r="2044" spans="1:7" s="3" customFormat="1" ht="12" customHeight="1" x14ac:dyDescent="0.3">
      <c r="B2044" s="17"/>
      <c r="C2044" s="18"/>
      <c r="D2044" s="18"/>
      <c r="E2044" s="18"/>
      <c r="F2044" s="18"/>
      <c r="G2044" s="18"/>
    </row>
    <row r="2045" spans="1:7" s="3" customFormat="1" ht="12" customHeight="1" x14ac:dyDescent="0.3">
      <c r="B2045" s="17"/>
      <c r="C2045" s="18"/>
      <c r="D2045" s="18"/>
      <c r="E2045" s="18"/>
      <c r="F2045" s="18"/>
      <c r="G2045" s="18"/>
    </row>
    <row r="2046" spans="1:7" s="3" customFormat="1" ht="12" customHeight="1" x14ac:dyDescent="0.3">
      <c r="B2046" s="17"/>
      <c r="C2046" s="18"/>
      <c r="D2046" s="18"/>
      <c r="E2046" s="18"/>
      <c r="F2046" s="18"/>
      <c r="G2046" s="18"/>
    </row>
    <row r="2047" spans="1:7" s="3" customFormat="1" ht="12" customHeight="1" x14ac:dyDescent="0.3">
      <c r="B2047" s="17"/>
      <c r="C2047" s="18"/>
      <c r="D2047" s="18"/>
      <c r="E2047" s="18"/>
      <c r="F2047" s="18"/>
      <c r="G2047" s="18"/>
    </row>
    <row r="2048" spans="1:7" s="3" customFormat="1" ht="12" customHeight="1" x14ac:dyDescent="0.3">
      <c r="B2048" s="17"/>
      <c r="C2048" s="18"/>
      <c r="D2048" s="18"/>
      <c r="E2048" s="18"/>
      <c r="F2048" s="18"/>
      <c r="G2048" s="18"/>
    </row>
    <row r="2049" spans="2:7" s="3" customFormat="1" ht="12" customHeight="1" x14ac:dyDescent="0.3">
      <c r="B2049" s="17"/>
      <c r="C2049" s="18"/>
      <c r="D2049" s="18"/>
      <c r="E2049" s="18"/>
      <c r="F2049" s="18"/>
      <c r="G2049" s="18"/>
    </row>
    <row r="2050" spans="2:7" s="3" customFormat="1" ht="12" customHeight="1" x14ac:dyDescent="0.3">
      <c r="B2050" s="17"/>
      <c r="C2050" s="18"/>
      <c r="D2050" s="18"/>
      <c r="E2050" s="18"/>
      <c r="F2050" s="18"/>
      <c r="G2050" s="18"/>
    </row>
    <row r="2051" spans="2:7" s="3" customFormat="1" ht="12" customHeight="1" x14ac:dyDescent="0.3">
      <c r="B2051" s="17"/>
      <c r="C2051" s="18"/>
      <c r="D2051" s="18"/>
      <c r="E2051" s="18"/>
      <c r="F2051" s="18"/>
      <c r="G2051" s="18"/>
    </row>
    <row r="2052" spans="2:7" s="3" customFormat="1" ht="12" customHeight="1" x14ac:dyDescent="0.3">
      <c r="B2052" s="17"/>
      <c r="C2052" s="18"/>
      <c r="D2052" s="18"/>
      <c r="E2052" s="18"/>
      <c r="F2052" s="18"/>
      <c r="G2052" s="18"/>
    </row>
    <row r="2053" spans="2:7" s="3" customFormat="1" ht="12" customHeight="1" x14ac:dyDescent="0.3">
      <c r="B2053" s="17"/>
      <c r="C2053" s="18"/>
      <c r="D2053" s="18"/>
      <c r="E2053" s="18"/>
      <c r="F2053" s="18"/>
      <c r="G2053" s="18"/>
    </row>
    <row r="2054" spans="2:7" s="3" customFormat="1" ht="12" customHeight="1" x14ac:dyDescent="0.3">
      <c r="B2054" s="17"/>
      <c r="C2054" s="18"/>
      <c r="D2054" s="18"/>
      <c r="E2054" s="18"/>
      <c r="F2054" s="18"/>
      <c r="G2054" s="18"/>
    </row>
    <row r="2055" spans="2:7" s="3" customFormat="1" ht="12" customHeight="1" x14ac:dyDescent="0.3">
      <c r="B2055" s="17"/>
      <c r="C2055" s="18"/>
      <c r="D2055" s="18"/>
      <c r="E2055" s="18"/>
      <c r="F2055" s="18"/>
      <c r="G2055" s="18"/>
    </row>
    <row r="2056" spans="2:7" s="3" customFormat="1" ht="12" customHeight="1" x14ac:dyDescent="0.3">
      <c r="B2056" s="17"/>
      <c r="C2056" s="18"/>
      <c r="D2056" s="18"/>
      <c r="E2056" s="18"/>
      <c r="F2056" s="18"/>
      <c r="G2056" s="18"/>
    </row>
    <row r="2057" spans="2:7" s="3" customFormat="1" ht="12" customHeight="1" x14ac:dyDescent="0.3">
      <c r="B2057" s="17"/>
      <c r="C2057" s="18"/>
      <c r="D2057" s="18"/>
      <c r="E2057" s="18"/>
      <c r="F2057" s="18"/>
      <c r="G2057" s="18"/>
    </row>
    <row r="2058" spans="2:7" s="3" customFormat="1" ht="12" customHeight="1" x14ac:dyDescent="0.3">
      <c r="B2058" s="17"/>
      <c r="C2058" s="18"/>
      <c r="D2058" s="18"/>
      <c r="E2058" s="18"/>
      <c r="F2058" s="18"/>
      <c r="G2058" s="18"/>
    </row>
    <row r="2059" spans="2:7" s="3" customFormat="1" ht="12" customHeight="1" x14ac:dyDescent="0.3">
      <c r="B2059" s="17"/>
      <c r="C2059" s="18"/>
      <c r="D2059" s="18"/>
      <c r="E2059" s="18"/>
      <c r="F2059" s="18"/>
      <c r="G2059" s="18"/>
    </row>
    <row r="2060" spans="2:7" s="3" customFormat="1" ht="12" customHeight="1" x14ac:dyDescent="0.3">
      <c r="B2060" s="17"/>
      <c r="C2060" s="18"/>
      <c r="D2060" s="18"/>
      <c r="E2060" s="18"/>
      <c r="F2060" s="18"/>
      <c r="G2060" s="18"/>
    </row>
    <row r="2061" spans="2:7" s="3" customFormat="1" ht="12" customHeight="1" x14ac:dyDescent="0.3">
      <c r="B2061" s="17"/>
      <c r="C2061" s="18"/>
      <c r="D2061" s="18"/>
      <c r="E2061" s="18"/>
      <c r="F2061" s="18"/>
      <c r="G2061" s="18"/>
    </row>
    <row r="2062" spans="2:7" s="3" customFormat="1" ht="12" customHeight="1" x14ac:dyDescent="0.3">
      <c r="B2062" s="17"/>
      <c r="C2062" s="18"/>
      <c r="D2062" s="18"/>
      <c r="E2062" s="18"/>
      <c r="F2062" s="18"/>
      <c r="G2062" s="18"/>
    </row>
    <row r="2063" spans="2:7" s="3" customFormat="1" ht="12" customHeight="1" x14ac:dyDescent="0.3">
      <c r="B2063" s="17"/>
      <c r="C2063" s="18"/>
      <c r="D2063" s="18"/>
      <c r="E2063" s="18"/>
      <c r="F2063" s="18"/>
      <c r="G2063" s="18"/>
    </row>
    <row r="2064" spans="2:7" s="3" customFormat="1" ht="12" customHeight="1" x14ac:dyDescent="0.3">
      <c r="B2064" s="17"/>
      <c r="C2064" s="18"/>
      <c r="D2064" s="18"/>
      <c r="E2064" s="18"/>
      <c r="F2064" s="18"/>
      <c r="G2064" s="18"/>
    </row>
    <row r="2065" spans="2:7" s="3" customFormat="1" ht="12" customHeight="1" x14ac:dyDescent="0.3">
      <c r="B2065" s="17"/>
      <c r="C2065" s="18"/>
      <c r="D2065" s="18"/>
      <c r="E2065" s="18"/>
      <c r="F2065" s="18"/>
      <c r="G2065" s="18"/>
    </row>
    <row r="2066" spans="2:7" s="3" customFormat="1" ht="12" customHeight="1" x14ac:dyDescent="0.3">
      <c r="B2066" s="17"/>
      <c r="C2066" s="18"/>
      <c r="D2066" s="18"/>
      <c r="E2066" s="18"/>
      <c r="F2066" s="18"/>
      <c r="G2066" s="18"/>
    </row>
    <row r="2067" spans="2:7" s="3" customFormat="1" ht="12" customHeight="1" x14ac:dyDescent="0.3">
      <c r="B2067" s="17"/>
      <c r="C2067" s="18"/>
      <c r="D2067" s="18"/>
      <c r="E2067" s="18"/>
      <c r="F2067" s="18"/>
      <c r="G2067" s="18"/>
    </row>
    <row r="2068" spans="2:7" s="3" customFormat="1" ht="12" customHeight="1" x14ac:dyDescent="0.3">
      <c r="B2068" s="17"/>
      <c r="C2068" s="18"/>
      <c r="D2068" s="18"/>
      <c r="E2068" s="18"/>
      <c r="F2068" s="18"/>
      <c r="G2068" s="18"/>
    </row>
    <row r="2069" spans="2:7" s="3" customFormat="1" ht="12" customHeight="1" x14ac:dyDescent="0.3">
      <c r="B2069" s="17"/>
      <c r="C2069" s="18"/>
      <c r="D2069" s="18"/>
      <c r="E2069" s="18"/>
      <c r="F2069" s="18"/>
      <c r="G2069" s="18"/>
    </row>
    <row r="2070" spans="2:7" s="3" customFormat="1" ht="12" customHeight="1" x14ac:dyDescent="0.3">
      <c r="B2070" s="17"/>
      <c r="C2070" s="18"/>
      <c r="D2070" s="18"/>
      <c r="E2070" s="18"/>
      <c r="F2070" s="18"/>
      <c r="G2070" s="18"/>
    </row>
    <row r="2071" spans="2:7" s="3" customFormat="1" ht="12" customHeight="1" x14ac:dyDescent="0.3">
      <c r="B2071" s="17"/>
      <c r="C2071" s="18"/>
      <c r="D2071" s="18"/>
      <c r="E2071" s="18"/>
      <c r="F2071" s="18"/>
      <c r="G2071" s="18"/>
    </row>
    <row r="2072" spans="2:7" s="3" customFormat="1" ht="12" customHeight="1" x14ac:dyDescent="0.3">
      <c r="B2072" s="17"/>
      <c r="C2072" s="18"/>
      <c r="D2072" s="18"/>
      <c r="E2072" s="18"/>
      <c r="F2072" s="18"/>
      <c r="G2072" s="18"/>
    </row>
    <row r="2073" spans="2:7" s="3" customFormat="1" ht="12" customHeight="1" x14ac:dyDescent="0.3">
      <c r="B2073" s="17"/>
      <c r="C2073" s="18"/>
      <c r="D2073" s="18"/>
      <c r="E2073" s="18"/>
      <c r="F2073" s="18"/>
      <c r="G2073" s="18"/>
    </row>
    <row r="2074" spans="2:7" s="3" customFormat="1" ht="12" customHeight="1" x14ac:dyDescent="0.3">
      <c r="B2074" s="17"/>
      <c r="C2074" s="18"/>
      <c r="D2074" s="18"/>
      <c r="E2074" s="18"/>
      <c r="F2074" s="18"/>
      <c r="G2074" s="18"/>
    </row>
    <row r="2075" spans="2:7" s="3" customFormat="1" ht="12" customHeight="1" x14ac:dyDescent="0.3">
      <c r="B2075" s="17"/>
      <c r="C2075" s="18"/>
      <c r="D2075" s="18"/>
      <c r="E2075" s="18"/>
      <c r="F2075" s="18"/>
      <c r="G2075" s="18"/>
    </row>
    <row r="2076" spans="2:7" s="3" customFormat="1" ht="12" customHeight="1" x14ac:dyDescent="0.3">
      <c r="B2076" s="17"/>
      <c r="C2076" s="18"/>
      <c r="D2076" s="18"/>
      <c r="E2076" s="18"/>
      <c r="F2076" s="18"/>
      <c r="G2076" s="18"/>
    </row>
    <row r="2077" spans="2:7" s="3" customFormat="1" ht="12" customHeight="1" x14ac:dyDescent="0.3">
      <c r="B2077" s="17"/>
      <c r="C2077" s="18"/>
      <c r="D2077" s="18"/>
      <c r="E2077" s="18"/>
      <c r="F2077" s="18"/>
      <c r="G2077" s="18"/>
    </row>
    <row r="2078" spans="2:7" s="3" customFormat="1" ht="12" customHeight="1" x14ac:dyDescent="0.3">
      <c r="B2078" s="17"/>
      <c r="C2078" s="18"/>
      <c r="D2078" s="18"/>
      <c r="E2078" s="18"/>
      <c r="F2078" s="18"/>
      <c r="G2078" s="18"/>
    </row>
    <row r="2079" spans="2:7" s="3" customFormat="1" ht="12" customHeight="1" x14ac:dyDescent="0.3">
      <c r="B2079" s="17"/>
      <c r="C2079" s="18"/>
      <c r="D2079" s="18"/>
      <c r="E2079" s="18"/>
      <c r="F2079" s="18"/>
      <c r="G2079" s="18"/>
    </row>
    <row r="2080" spans="2:7" s="3" customFormat="1" ht="12" customHeight="1" x14ac:dyDescent="0.3">
      <c r="B2080" s="17"/>
      <c r="C2080" s="18"/>
      <c r="D2080" s="18"/>
      <c r="E2080" s="18"/>
      <c r="F2080" s="18"/>
      <c r="G2080" s="18"/>
    </row>
    <row r="2081" spans="2:7" s="3" customFormat="1" ht="12" customHeight="1" x14ac:dyDescent="0.3">
      <c r="B2081" s="17"/>
      <c r="C2081" s="18"/>
      <c r="D2081" s="18"/>
      <c r="E2081" s="18"/>
      <c r="F2081" s="18"/>
      <c r="G2081" s="18"/>
    </row>
    <row r="2082" spans="2:7" s="3" customFormat="1" ht="12" customHeight="1" x14ac:dyDescent="0.3">
      <c r="B2082" s="17"/>
      <c r="C2082" s="18"/>
      <c r="D2082" s="18"/>
      <c r="E2082" s="18"/>
      <c r="F2082" s="18"/>
      <c r="G2082" s="18"/>
    </row>
    <row r="2083" spans="2:7" s="3" customFormat="1" ht="12" customHeight="1" x14ac:dyDescent="0.3">
      <c r="B2083" s="17"/>
      <c r="C2083" s="18"/>
      <c r="D2083" s="18"/>
      <c r="E2083" s="18"/>
      <c r="F2083" s="18"/>
      <c r="G2083" s="18"/>
    </row>
    <row r="2084" spans="2:7" s="3" customFormat="1" ht="12" customHeight="1" x14ac:dyDescent="0.3">
      <c r="B2084" s="17"/>
      <c r="C2084" s="18"/>
      <c r="D2084" s="18"/>
      <c r="E2084" s="18"/>
      <c r="F2084" s="18"/>
      <c r="G2084" s="18"/>
    </row>
    <row r="2085" spans="2:7" s="3" customFormat="1" ht="12" customHeight="1" x14ac:dyDescent="0.3">
      <c r="B2085" s="17"/>
      <c r="C2085" s="18"/>
      <c r="D2085" s="18"/>
      <c r="E2085" s="18"/>
      <c r="F2085" s="18"/>
      <c r="G2085" s="18"/>
    </row>
    <row r="2086" spans="2:7" s="3" customFormat="1" ht="12" customHeight="1" x14ac:dyDescent="0.3">
      <c r="B2086" s="17"/>
      <c r="C2086" s="18"/>
      <c r="D2086" s="18"/>
      <c r="E2086" s="18"/>
      <c r="F2086" s="18"/>
      <c r="G2086" s="18"/>
    </row>
    <row r="2087" spans="2:7" s="3" customFormat="1" ht="12" customHeight="1" x14ac:dyDescent="0.3">
      <c r="B2087" s="17"/>
      <c r="C2087" s="18"/>
      <c r="D2087" s="18"/>
      <c r="E2087" s="18"/>
      <c r="F2087" s="18"/>
      <c r="G2087" s="18"/>
    </row>
    <row r="2088" spans="2:7" s="3" customFormat="1" ht="12" customHeight="1" x14ac:dyDescent="0.3">
      <c r="B2088" s="17"/>
      <c r="C2088" s="18"/>
      <c r="D2088" s="18"/>
      <c r="E2088" s="18"/>
      <c r="F2088" s="18"/>
      <c r="G2088" s="18"/>
    </row>
    <row r="2089" spans="2:7" s="3" customFormat="1" ht="12" customHeight="1" x14ac:dyDescent="0.3">
      <c r="B2089" s="17"/>
      <c r="C2089" s="18"/>
      <c r="D2089" s="18"/>
      <c r="E2089" s="18"/>
      <c r="F2089" s="18"/>
      <c r="G2089" s="18"/>
    </row>
    <row r="2090" spans="2:7" s="3" customFormat="1" ht="12" customHeight="1" x14ac:dyDescent="0.3">
      <c r="B2090" s="17"/>
      <c r="C2090" s="18"/>
      <c r="D2090" s="18"/>
      <c r="E2090" s="18"/>
      <c r="F2090" s="18"/>
      <c r="G2090" s="18"/>
    </row>
    <row r="2091" spans="2:7" s="3" customFormat="1" ht="12" customHeight="1" x14ac:dyDescent="0.3">
      <c r="B2091" s="17"/>
      <c r="C2091" s="18"/>
      <c r="D2091" s="18"/>
      <c r="E2091" s="18"/>
      <c r="F2091" s="18"/>
      <c r="G2091" s="18"/>
    </row>
    <row r="2092" spans="2:7" s="3" customFormat="1" ht="12" customHeight="1" x14ac:dyDescent="0.3">
      <c r="B2092" s="17"/>
      <c r="C2092" s="18"/>
      <c r="D2092" s="18"/>
      <c r="E2092" s="18"/>
      <c r="F2092" s="18"/>
      <c r="G2092" s="18"/>
    </row>
    <row r="2093" spans="2:7" s="3" customFormat="1" ht="12" customHeight="1" x14ac:dyDescent="0.3">
      <c r="B2093" s="17"/>
      <c r="C2093" s="18"/>
      <c r="D2093" s="18"/>
      <c r="E2093" s="18"/>
      <c r="F2093" s="18"/>
      <c r="G2093" s="18"/>
    </row>
    <row r="2094" spans="2:7" s="3" customFormat="1" ht="12" customHeight="1" x14ac:dyDescent="0.3">
      <c r="B2094" s="17"/>
      <c r="C2094" s="18"/>
      <c r="D2094" s="18"/>
      <c r="E2094" s="18"/>
      <c r="F2094" s="18"/>
      <c r="G2094" s="18"/>
    </row>
    <row r="2095" spans="2:7" s="3" customFormat="1" ht="12" customHeight="1" x14ac:dyDescent="0.3">
      <c r="B2095" s="17"/>
      <c r="C2095" s="18"/>
      <c r="D2095" s="18"/>
      <c r="E2095" s="18"/>
      <c r="F2095" s="18"/>
      <c r="G2095" s="18"/>
    </row>
    <row r="2096" spans="2:7" s="3" customFormat="1" ht="12" customHeight="1" x14ac:dyDescent="0.3">
      <c r="B2096" s="17"/>
      <c r="C2096" s="18"/>
      <c r="D2096" s="18"/>
      <c r="E2096" s="18"/>
      <c r="F2096" s="18"/>
      <c r="G2096" s="18"/>
    </row>
    <row r="2097" spans="1:7" s="4" customFormat="1" ht="20.100000000000001" customHeight="1" x14ac:dyDescent="0.3">
      <c r="B2097" s="25" t="s">
        <v>121</v>
      </c>
      <c r="C2097" s="26"/>
      <c r="D2097" s="27"/>
      <c r="E2097" s="28"/>
      <c r="F2097" s="28"/>
      <c r="G2097" s="29">
        <f>SUM(G2032:G2096)</f>
        <v>0</v>
      </c>
    </row>
    <row r="2098" spans="1:7" s="1" customFormat="1" ht="13.8" x14ac:dyDescent="0.3">
      <c r="B2098" s="6" t="s">
        <v>1</v>
      </c>
    </row>
    <row r="2099" spans="1:7" s="1" customFormat="1" ht="13.8" x14ac:dyDescent="0.3">
      <c r="B2099" s="6" t="s">
        <v>3</v>
      </c>
    </row>
    <row r="2100" spans="1:7" s="1" customFormat="1" ht="13.8" x14ac:dyDescent="0.3">
      <c r="B2100" s="7" t="s">
        <v>4</v>
      </c>
    </row>
    <row r="2101" spans="1:7" s="1" customFormat="1" ht="13.8" x14ac:dyDescent="0.3">
      <c r="B2101" s="8" t="s">
        <v>5</v>
      </c>
    </row>
    <row r="2102" spans="1:7" s="2" customFormat="1" ht="12" x14ac:dyDescent="0.3">
      <c r="G2102" s="9" t="s">
        <v>949</v>
      </c>
    </row>
    <row r="2103" spans="1:7" s="3" customFormat="1" ht="15.45" customHeight="1" x14ac:dyDescent="0.3">
      <c r="B2103" s="10" t="s">
        <v>7</v>
      </c>
      <c r="C2103" s="10" t="s">
        <v>8</v>
      </c>
      <c r="D2103" s="10" t="s">
        <v>9</v>
      </c>
      <c r="E2103" s="10" t="s">
        <v>10</v>
      </c>
      <c r="F2103" s="10" t="s">
        <v>11</v>
      </c>
      <c r="G2103" s="11" t="s">
        <v>12</v>
      </c>
    </row>
    <row r="2104" spans="1:7" s="3" customFormat="1" ht="24" customHeight="1" x14ac:dyDescent="0.3">
      <c r="A2104" s="3">
        <v>325</v>
      </c>
      <c r="B2104" s="12" t="s">
        <v>950</v>
      </c>
      <c r="C2104" s="13" t="s">
        <v>949</v>
      </c>
      <c r="D2104" s="21"/>
      <c r="E2104" s="31"/>
      <c r="F2104" s="16"/>
      <c r="G2104" s="16"/>
    </row>
    <row r="2105" spans="1:7" s="3" customFormat="1" ht="12" customHeight="1" x14ac:dyDescent="0.3">
      <c r="B2105" s="17"/>
      <c r="C2105" s="18"/>
      <c r="D2105" s="18"/>
      <c r="E2105" s="18"/>
      <c r="F2105" s="18"/>
      <c r="G2105" s="18"/>
    </row>
    <row r="2106" spans="1:7" s="3" customFormat="1" ht="12" customHeight="1" x14ac:dyDescent="0.3">
      <c r="A2106" s="3">
        <v>2809</v>
      </c>
      <c r="B2106" s="19" t="s">
        <v>951</v>
      </c>
      <c r="C2106" s="20" t="s">
        <v>952</v>
      </c>
      <c r="D2106" s="21"/>
      <c r="E2106" s="31"/>
      <c r="F2106" s="16"/>
      <c r="G2106" s="16"/>
    </row>
    <row r="2107" spans="1:7" s="3" customFormat="1" ht="12" customHeight="1" x14ac:dyDescent="0.3">
      <c r="B2107" s="17"/>
      <c r="C2107" s="18"/>
      <c r="D2107" s="18"/>
      <c r="E2107" s="18"/>
      <c r="F2107" s="18"/>
      <c r="G2107" s="18"/>
    </row>
    <row r="2108" spans="1:7" s="3" customFormat="1" ht="12" customHeight="1" x14ac:dyDescent="0.3">
      <c r="A2108" s="3">
        <v>2810</v>
      </c>
      <c r="B2108" s="19" t="s">
        <v>953</v>
      </c>
      <c r="C2108" s="20" t="s">
        <v>954</v>
      </c>
      <c r="D2108" s="21" t="s">
        <v>111</v>
      </c>
      <c r="E2108" s="22">
        <v>1</v>
      </c>
      <c r="F2108" s="23">
        <v>0</v>
      </c>
      <c r="G2108" s="16">
        <f>IF(D2108 = CHAR(37), E2108*F2108/100,E2108*F2108)</f>
        <v>0</v>
      </c>
    </row>
    <row r="2109" spans="1:7" s="3" customFormat="1" ht="12" customHeight="1" x14ac:dyDescent="0.3">
      <c r="B2109" s="17"/>
      <c r="C2109" s="18"/>
      <c r="D2109" s="18"/>
      <c r="E2109" s="18"/>
      <c r="F2109" s="18"/>
      <c r="G2109" s="18"/>
    </row>
    <row r="2110" spans="1:7" s="3" customFormat="1" ht="24" customHeight="1" x14ac:dyDescent="0.3">
      <c r="A2110" s="3">
        <v>6351</v>
      </c>
      <c r="B2110" s="19" t="s">
        <v>955</v>
      </c>
      <c r="C2110" s="20" t="s">
        <v>956</v>
      </c>
      <c r="D2110" s="21"/>
      <c r="E2110" s="22"/>
      <c r="F2110" s="16"/>
      <c r="G2110" s="16"/>
    </row>
    <row r="2111" spans="1:7" s="3" customFormat="1" ht="12" customHeight="1" x14ac:dyDescent="0.3">
      <c r="B2111" s="17"/>
      <c r="C2111" s="18"/>
      <c r="D2111" s="18"/>
      <c r="E2111" s="18"/>
      <c r="F2111" s="18"/>
      <c r="G2111" s="18"/>
    </row>
    <row r="2112" spans="1:7" s="3" customFormat="1" ht="24" customHeight="1" x14ac:dyDescent="0.3">
      <c r="A2112" s="3">
        <v>6352</v>
      </c>
      <c r="B2112" s="19"/>
      <c r="C2112" s="20" t="s">
        <v>957</v>
      </c>
      <c r="D2112" s="21" t="s">
        <v>106</v>
      </c>
      <c r="E2112" s="22">
        <v>4200000</v>
      </c>
      <c r="F2112" s="24">
        <v>1</v>
      </c>
      <c r="G2112" s="16">
        <v>4200000</v>
      </c>
    </row>
    <row r="2113" spans="1:7" s="3" customFormat="1" ht="12" customHeight="1" x14ac:dyDescent="0.3">
      <c r="B2113" s="17"/>
      <c r="C2113" s="18"/>
      <c r="D2113" s="18"/>
      <c r="E2113" s="18"/>
      <c r="F2113" s="18"/>
      <c r="G2113" s="18"/>
    </row>
    <row r="2114" spans="1:7" s="3" customFormat="1" ht="24" customHeight="1" x14ac:dyDescent="0.3">
      <c r="A2114" s="3">
        <v>6353</v>
      </c>
      <c r="B2114" s="19"/>
      <c r="C2114" s="20" t="s">
        <v>958</v>
      </c>
      <c r="D2114" s="21" t="s">
        <v>45</v>
      </c>
      <c r="E2114" s="22">
        <f>G2112</f>
        <v>4200000</v>
      </c>
      <c r="F2114" s="23">
        <v>0</v>
      </c>
      <c r="G2114" s="16">
        <f>IF(D2114 = CHAR(37), E2114*F2114/100,E2114*F2114)</f>
        <v>0</v>
      </c>
    </row>
    <row r="2115" spans="1:7" s="3" customFormat="1" ht="12" customHeight="1" x14ac:dyDescent="0.3">
      <c r="B2115" s="17"/>
      <c r="C2115" s="18"/>
      <c r="D2115" s="18"/>
      <c r="E2115" s="18"/>
      <c r="F2115" s="18"/>
      <c r="G2115" s="18"/>
    </row>
    <row r="2116" spans="1:7" s="3" customFormat="1" ht="12" customHeight="1" x14ac:dyDescent="0.3">
      <c r="B2116" s="17"/>
      <c r="C2116" s="18"/>
      <c r="D2116" s="18"/>
      <c r="E2116" s="18"/>
      <c r="F2116" s="18"/>
      <c r="G2116" s="18"/>
    </row>
    <row r="2117" spans="1:7" s="3" customFormat="1" ht="12" customHeight="1" x14ac:dyDescent="0.3">
      <c r="B2117" s="17"/>
      <c r="C2117" s="18"/>
      <c r="D2117" s="18"/>
      <c r="E2117" s="18"/>
      <c r="F2117" s="18"/>
      <c r="G2117" s="18"/>
    </row>
    <row r="2118" spans="1:7" s="3" customFormat="1" ht="12" customHeight="1" x14ac:dyDescent="0.3">
      <c r="B2118" s="17"/>
      <c r="C2118" s="18"/>
      <c r="D2118" s="18"/>
      <c r="E2118" s="18"/>
      <c r="F2118" s="18"/>
      <c r="G2118" s="18"/>
    </row>
    <row r="2119" spans="1:7" s="3" customFormat="1" ht="12" customHeight="1" x14ac:dyDescent="0.3">
      <c r="B2119" s="17"/>
      <c r="C2119" s="18"/>
      <c r="D2119" s="18"/>
      <c r="E2119" s="18"/>
      <c r="F2119" s="18"/>
      <c r="G2119" s="18"/>
    </row>
    <row r="2120" spans="1:7" s="3" customFormat="1" ht="12" customHeight="1" x14ac:dyDescent="0.3">
      <c r="B2120" s="17"/>
      <c r="C2120" s="18"/>
      <c r="D2120" s="18"/>
      <c r="E2120" s="18"/>
      <c r="F2120" s="18"/>
      <c r="G2120" s="18"/>
    </row>
    <row r="2121" spans="1:7" s="3" customFormat="1" ht="12" customHeight="1" x14ac:dyDescent="0.3">
      <c r="B2121" s="17"/>
      <c r="C2121" s="18"/>
      <c r="D2121" s="18"/>
      <c r="E2121" s="18"/>
      <c r="F2121" s="18"/>
      <c r="G2121" s="18"/>
    </row>
    <row r="2122" spans="1:7" s="3" customFormat="1" ht="12" customHeight="1" x14ac:dyDescent="0.3">
      <c r="B2122" s="17"/>
      <c r="C2122" s="18"/>
      <c r="D2122" s="18"/>
      <c r="E2122" s="18"/>
      <c r="F2122" s="18"/>
      <c r="G2122" s="18"/>
    </row>
    <row r="2123" spans="1:7" s="3" customFormat="1" ht="12" customHeight="1" x14ac:dyDescent="0.3">
      <c r="B2123" s="17"/>
      <c r="C2123" s="18"/>
      <c r="D2123" s="18"/>
      <c r="E2123" s="18"/>
      <c r="F2123" s="18"/>
      <c r="G2123" s="18"/>
    </row>
    <row r="2124" spans="1:7" s="3" customFormat="1" ht="12" customHeight="1" x14ac:dyDescent="0.3">
      <c r="B2124" s="17"/>
      <c r="C2124" s="18"/>
      <c r="D2124" s="18"/>
      <c r="E2124" s="18"/>
      <c r="F2124" s="18"/>
      <c r="G2124" s="18"/>
    </row>
    <row r="2125" spans="1:7" s="3" customFormat="1" ht="12" customHeight="1" x14ac:dyDescent="0.3">
      <c r="B2125" s="17"/>
      <c r="C2125" s="18"/>
      <c r="D2125" s="18"/>
      <c r="E2125" s="18"/>
      <c r="F2125" s="18"/>
      <c r="G2125" s="18"/>
    </row>
    <row r="2126" spans="1:7" s="3" customFormat="1" ht="12" customHeight="1" x14ac:dyDescent="0.3">
      <c r="B2126" s="17"/>
      <c r="C2126" s="18"/>
      <c r="D2126" s="18"/>
      <c r="E2126" s="18"/>
      <c r="F2126" s="18"/>
      <c r="G2126" s="18"/>
    </row>
    <row r="2127" spans="1:7" s="3" customFormat="1" ht="12" customHeight="1" x14ac:dyDescent="0.3">
      <c r="B2127" s="17"/>
      <c r="C2127" s="18"/>
      <c r="D2127" s="18"/>
      <c r="E2127" s="18"/>
      <c r="F2127" s="18"/>
      <c r="G2127" s="18"/>
    </row>
    <row r="2128" spans="1:7" s="3" customFormat="1" ht="12" customHeight="1" x14ac:dyDescent="0.3">
      <c r="B2128" s="17"/>
      <c r="C2128" s="18"/>
      <c r="D2128" s="18"/>
      <c r="E2128" s="18"/>
      <c r="F2128" s="18"/>
      <c r="G2128" s="18"/>
    </row>
    <row r="2129" spans="2:7" s="3" customFormat="1" ht="12" customHeight="1" x14ac:dyDescent="0.3">
      <c r="B2129" s="17"/>
      <c r="C2129" s="18"/>
      <c r="D2129" s="18"/>
      <c r="E2129" s="18"/>
      <c r="F2129" s="18"/>
      <c r="G2129" s="18"/>
    </row>
    <row r="2130" spans="2:7" s="3" customFormat="1" ht="12" customHeight="1" x14ac:dyDescent="0.3">
      <c r="B2130" s="17"/>
      <c r="C2130" s="18"/>
      <c r="D2130" s="18"/>
      <c r="E2130" s="18"/>
      <c r="F2130" s="18"/>
      <c r="G2130" s="18"/>
    </row>
    <row r="2131" spans="2:7" s="3" customFormat="1" ht="12" customHeight="1" x14ac:dyDescent="0.3">
      <c r="B2131" s="17"/>
      <c r="C2131" s="18"/>
      <c r="D2131" s="18"/>
      <c r="E2131" s="18"/>
      <c r="F2131" s="18"/>
      <c r="G2131" s="18"/>
    </row>
    <row r="2132" spans="2:7" s="3" customFormat="1" ht="12" customHeight="1" x14ac:dyDescent="0.3">
      <c r="B2132" s="17"/>
      <c r="C2132" s="18"/>
      <c r="D2132" s="18"/>
      <c r="E2132" s="18"/>
      <c r="F2132" s="18"/>
      <c r="G2132" s="18"/>
    </row>
    <row r="2133" spans="2:7" s="3" customFormat="1" ht="12" customHeight="1" x14ac:dyDescent="0.3">
      <c r="B2133" s="17"/>
      <c r="C2133" s="18"/>
      <c r="D2133" s="18"/>
      <c r="E2133" s="18"/>
      <c r="F2133" s="18"/>
      <c r="G2133" s="18"/>
    </row>
    <row r="2134" spans="2:7" s="3" customFormat="1" ht="12" customHeight="1" x14ac:dyDescent="0.3">
      <c r="B2134" s="17"/>
      <c r="C2134" s="18"/>
      <c r="D2134" s="18"/>
      <c r="E2134" s="18"/>
      <c r="F2134" s="18"/>
      <c r="G2134" s="18"/>
    </row>
    <row r="2135" spans="2:7" s="3" customFormat="1" ht="12" customHeight="1" x14ac:dyDescent="0.3">
      <c r="B2135" s="17"/>
      <c r="C2135" s="18"/>
      <c r="D2135" s="18"/>
      <c r="E2135" s="18"/>
      <c r="F2135" s="18"/>
      <c r="G2135" s="18"/>
    </row>
    <row r="2136" spans="2:7" s="3" customFormat="1" ht="12" customHeight="1" x14ac:dyDescent="0.3">
      <c r="B2136" s="17"/>
      <c r="C2136" s="18"/>
      <c r="D2136" s="18"/>
      <c r="E2136" s="18"/>
      <c r="F2136" s="18"/>
      <c r="G2136" s="18"/>
    </row>
    <row r="2137" spans="2:7" s="3" customFormat="1" ht="12" customHeight="1" x14ac:dyDescent="0.3">
      <c r="B2137" s="17"/>
      <c r="C2137" s="18"/>
      <c r="D2137" s="18"/>
      <c r="E2137" s="18"/>
      <c r="F2137" s="18"/>
      <c r="G2137" s="18"/>
    </row>
    <row r="2138" spans="2:7" s="3" customFormat="1" ht="12" customHeight="1" x14ac:dyDescent="0.3">
      <c r="B2138" s="17"/>
      <c r="C2138" s="18"/>
      <c r="D2138" s="18"/>
      <c r="E2138" s="18"/>
      <c r="F2138" s="18"/>
      <c r="G2138" s="18"/>
    </row>
    <row r="2139" spans="2:7" s="3" customFormat="1" ht="12" customHeight="1" x14ac:dyDescent="0.3">
      <c r="B2139" s="17"/>
      <c r="C2139" s="18"/>
      <c r="D2139" s="18"/>
      <c r="E2139" s="18"/>
      <c r="F2139" s="18"/>
      <c r="G2139" s="18"/>
    </row>
    <row r="2140" spans="2:7" s="3" customFormat="1" ht="12" customHeight="1" x14ac:dyDescent="0.3">
      <c r="B2140" s="17"/>
      <c r="C2140" s="18"/>
      <c r="D2140" s="18"/>
      <c r="E2140" s="18"/>
      <c r="F2140" s="18"/>
      <c r="G2140" s="18"/>
    </row>
    <row r="2141" spans="2:7" s="3" customFormat="1" ht="12" customHeight="1" x14ac:dyDescent="0.3">
      <c r="B2141" s="17"/>
      <c r="C2141" s="18"/>
      <c r="D2141" s="18"/>
      <c r="E2141" s="18"/>
      <c r="F2141" s="18"/>
      <c r="G2141" s="18"/>
    </row>
    <row r="2142" spans="2:7" s="3" customFormat="1" ht="12" customHeight="1" x14ac:dyDescent="0.3">
      <c r="B2142" s="17"/>
      <c r="C2142" s="18"/>
      <c r="D2142" s="18"/>
      <c r="E2142" s="18"/>
      <c r="F2142" s="18"/>
      <c r="G2142" s="18"/>
    </row>
    <row r="2143" spans="2:7" s="3" customFormat="1" ht="12" customHeight="1" x14ac:dyDescent="0.3">
      <c r="B2143" s="17"/>
      <c r="C2143" s="18"/>
      <c r="D2143" s="18"/>
      <c r="E2143" s="18"/>
      <c r="F2143" s="18"/>
      <c r="G2143" s="18"/>
    </row>
    <row r="2144" spans="2:7" s="3" customFormat="1" ht="12" customHeight="1" x14ac:dyDescent="0.3">
      <c r="B2144" s="17"/>
      <c r="C2144" s="18"/>
      <c r="D2144" s="18"/>
      <c r="E2144" s="18"/>
      <c r="F2144" s="18"/>
      <c r="G2144" s="18"/>
    </row>
    <row r="2145" spans="2:7" s="3" customFormat="1" ht="12" customHeight="1" x14ac:dyDescent="0.3">
      <c r="B2145" s="17"/>
      <c r="C2145" s="18"/>
      <c r="D2145" s="18"/>
      <c r="E2145" s="18"/>
      <c r="F2145" s="18"/>
      <c r="G2145" s="18"/>
    </row>
    <row r="2146" spans="2:7" s="3" customFormat="1" ht="12" customHeight="1" x14ac:dyDescent="0.3">
      <c r="B2146" s="17"/>
      <c r="C2146" s="18"/>
      <c r="D2146" s="18"/>
      <c r="E2146" s="18"/>
      <c r="F2146" s="18"/>
      <c r="G2146" s="18"/>
    </row>
    <row r="2147" spans="2:7" s="3" customFormat="1" ht="12" customHeight="1" x14ac:dyDescent="0.3">
      <c r="B2147" s="17"/>
      <c r="C2147" s="18"/>
      <c r="D2147" s="18"/>
      <c r="E2147" s="18"/>
      <c r="F2147" s="18"/>
      <c r="G2147" s="18"/>
    </row>
    <row r="2148" spans="2:7" s="3" customFormat="1" ht="12" customHeight="1" x14ac:dyDescent="0.3">
      <c r="B2148" s="17"/>
      <c r="C2148" s="18"/>
      <c r="D2148" s="18"/>
      <c r="E2148" s="18"/>
      <c r="F2148" s="18"/>
      <c r="G2148" s="18"/>
    </row>
    <row r="2149" spans="2:7" s="3" customFormat="1" ht="12" customHeight="1" x14ac:dyDescent="0.3">
      <c r="B2149" s="17"/>
      <c r="C2149" s="18"/>
      <c r="D2149" s="18"/>
      <c r="E2149" s="18"/>
      <c r="F2149" s="18"/>
      <c r="G2149" s="18"/>
    </row>
    <row r="2150" spans="2:7" s="3" customFormat="1" ht="12" customHeight="1" x14ac:dyDescent="0.3">
      <c r="B2150" s="17"/>
      <c r="C2150" s="18"/>
      <c r="D2150" s="18"/>
      <c r="E2150" s="18"/>
      <c r="F2150" s="18"/>
      <c r="G2150" s="18"/>
    </row>
    <row r="2151" spans="2:7" s="3" customFormat="1" ht="12" customHeight="1" x14ac:dyDescent="0.3">
      <c r="B2151" s="17"/>
      <c r="C2151" s="18"/>
      <c r="D2151" s="18"/>
      <c r="E2151" s="18"/>
      <c r="F2151" s="18"/>
      <c r="G2151" s="18"/>
    </row>
    <row r="2152" spans="2:7" s="3" customFormat="1" ht="12" customHeight="1" x14ac:dyDescent="0.3">
      <c r="B2152" s="17"/>
      <c r="C2152" s="18"/>
      <c r="D2152" s="18"/>
      <c r="E2152" s="18"/>
      <c r="F2152" s="18"/>
      <c r="G2152" s="18"/>
    </row>
    <row r="2153" spans="2:7" s="3" customFormat="1" ht="12" customHeight="1" x14ac:dyDescent="0.3">
      <c r="B2153" s="17"/>
      <c r="C2153" s="18"/>
      <c r="D2153" s="18"/>
      <c r="E2153" s="18"/>
      <c r="F2153" s="18"/>
      <c r="G2153" s="18"/>
    </row>
    <row r="2154" spans="2:7" s="3" customFormat="1" ht="12" customHeight="1" x14ac:dyDescent="0.3">
      <c r="B2154" s="17"/>
      <c r="C2154" s="18"/>
      <c r="D2154" s="18"/>
      <c r="E2154" s="18"/>
      <c r="F2154" s="18"/>
      <c r="G2154" s="18"/>
    </row>
    <row r="2155" spans="2:7" s="3" customFormat="1" ht="12" customHeight="1" x14ac:dyDescent="0.3">
      <c r="B2155" s="17"/>
      <c r="C2155" s="18"/>
      <c r="D2155" s="18"/>
      <c r="E2155" s="18"/>
      <c r="F2155" s="18"/>
      <c r="G2155" s="18"/>
    </row>
    <row r="2156" spans="2:7" s="3" customFormat="1" ht="12" customHeight="1" x14ac:dyDescent="0.3">
      <c r="B2156" s="17"/>
      <c r="C2156" s="18"/>
      <c r="D2156" s="18"/>
      <c r="E2156" s="18"/>
      <c r="F2156" s="18"/>
      <c r="G2156" s="18"/>
    </row>
    <row r="2157" spans="2:7" s="3" customFormat="1" ht="12" customHeight="1" x14ac:dyDescent="0.3">
      <c r="B2157" s="17"/>
      <c r="C2157" s="18"/>
      <c r="D2157" s="18"/>
      <c r="E2157" s="18"/>
      <c r="F2157" s="18"/>
      <c r="G2157" s="18"/>
    </row>
    <row r="2158" spans="2:7" s="3" customFormat="1" ht="12" customHeight="1" x14ac:dyDescent="0.3">
      <c r="B2158" s="17"/>
      <c r="C2158" s="18"/>
      <c r="D2158" s="18"/>
      <c r="E2158" s="18"/>
      <c r="F2158" s="18"/>
      <c r="G2158" s="18"/>
    </row>
    <row r="2159" spans="2:7" s="3" customFormat="1" ht="12" customHeight="1" x14ac:dyDescent="0.3">
      <c r="B2159" s="17"/>
      <c r="C2159" s="18"/>
      <c r="D2159" s="18"/>
      <c r="E2159" s="18"/>
      <c r="F2159" s="18"/>
      <c r="G2159" s="18"/>
    </row>
    <row r="2160" spans="2:7" s="3" customFormat="1" ht="12" customHeight="1" x14ac:dyDescent="0.3">
      <c r="B2160" s="17"/>
      <c r="C2160" s="18"/>
      <c r="D2160" s="18"/>
      <c r="E2160" s="18"/>
      <c r="F2160" s="18"/>
      <c r="G2160" s="18"/>
    </row>
    <row r="2161" spans="2:7" s="3" customFormat="1" ht="12" customHeight="1" x14ac:dyDescent="0.3">
      <c r="B2161" s="17"/>
      <c r="C2161" s="18"/>
      <c r="D2161" s="18"/>
      <c r="E2161" s="18"/>
      <c r="F2161" s="18"/>
      <c r="G2161" s="18"/>
    </row>
    <row r="2162" spans="2:7" s="3" customFormat="1" ht="12" customHeight="1" x14ac:dyDescent="0.3">
      <c r="B2162" s="17"/>
      <c r="C2162" s="18"/>
      <c r="D2162" s="18"/>
      <c r="E2162" s="18"/>
      <c r="F2162" s="18"/>
      <c r="G2162" s="18"/>
    </row>
    <row r="2163" spans="2:7" s="3" customFormat="1" ht="12" customHeight="1" x14ac:dyDescent="0.3">
      <c r="B2163" s="17"/>
      <c r="C2163" s="18"/>
      <c r="D2163" s="18"/>
      <c r="E2163" s="18"/>
      <c r="F2163" s="18"/>
      <c r="G2163" s="18"/>
    </row>
    <row r="2164" spans="2:7" s="3" customFormat="1" ht="12" customHeight="1" x14ac:dyDescent="0.3">
      <c r="B2164" s="17"/>
      <c r="C2164" s="18"/>
      <c r="D2164" s="18"/>
      <c r="E2164" s="18"/>
      <c r="F2164" s="18"/>
      <c r="G2164" s="18"/>
    </row>
    <row r="2165" spans="2:7" s="3" customFormat="1" ht="12" customHeight="1" x14ac:dyDescent="0.3">
      <c r="B2165" s="17"/>
      <c r="C2165" s="18"/>
      <c r="D2165" s="18"/>
      <c r="E2165" s="18"/>
      <c r="F2165" s="18"/>
      <c r="G2165" s="18"/>
    </row>
    <row r="2166" spans="2:7" s="4" customFormat="1" ht="20.100000000000001" customHeight="1" x14ac:dyDescent="0.3">
      <c r="B2166" s="25" t="s">
        <v>121</v>
      </c>
      <c r="C2166" s="26"/>
      <c r="D2166" s="27"/>
      <c r="E2166" s="28"/>
      <c r="F2166" s="28"/>
      <c r="G2166" s="29">
        <f>SUM(G2104:G2165)</f>
        <v>4200000</v>
      </c>
    </row>
    <row r="2167" spans="2:7" s="1" customFormat="1" ht="13.8" x14ac:dyDescent="0.3">
      <c r="B2167" s="6" t="s">
        <v>1</v>
      </c>
    </row>
    <row r="2168" spans="2:7" s="1" customFormat="1" ht="13.8" x14ac:dyDescent="0.3">
      <c r="B2168" s="6" t="s">
        <v>3</v>
      </c>
    </row>
    <row r="2169" spans="2:7" s="1" customFormat="1" ht="13.8" x14ac:dyDescent="0.3">
      <c r="B2169" s="7" t="s">
        <v>4</v>
      </c>
    </row>
    <row r="2170" spans="2:7" s="1" customFormat="1" ht="13.8" x14ac:dyDescent="0.3">
      <c r="B2170" s="8" t="s">
        <v>5</v>
      </c>
    </row>
    <row r="2171" spans="2:7" s="2" customFormat="1" ht="12" x14ac:dyDescent="0.3">
      <c r="D2171" s="32" t="s">
        <v>959</v>
      </c>
    </row>
    <row r="2172" spans="2:7" s="3" customFormat="1" ht="14.25" customHeight="1" x14ac:dyDescent="0.3">
      <c r="B2172" s="33" t="s">
        <v>960</v>
      </c>
      <c r="C2172" s="33" t="s">
        <v>8</v>
      </c>
      <c r="D2172" s="33"/>
      <c r="E2172" s="33"/>
      <c r="F2172" s="33"/>
      <c r="G2172" s="33" t="s">
        <v>12</v>
      </c>
    </row>
    <row r="2173" spans="2:7" s="3" customFormat="1" ht="12" customHeight="1" x14ac:dyDescent="0.3">
      <c r="B2173" s="34" t="s">
        <v>13</v>
      </c>
      <c r="C2173" s="35" t="s">
        <v>6</v>
      </c>
      <c r="D2173" s="36"/>
      <c r="E2173" s="36"/>
      <c r="F2173" s="36"/>
      <c r="G2173" s="37">
        <f>G187</f>
        <v>640000</v>
      </c>
    </row>
    <row r="2174" spans="2:7" s="3" customFormat="1" ht="12" customHeight="1" x14ac:dyDescent="0.3"/>
    <row r="2175" spans="2:7" s="3" customFormat="1" ht="12" customHeight="1" x14ac:dyDescent="0.3">
      <c r="B2175" s="34" t="s">
        <v>123</v>
      </c>
      <c r="C2175" s="35" t="s">
        <v>122</v>
      </c>
      <c r="D2175" s="36"/>
      <c r="E2175" s="36"/>
      <c r="F2175" s="36"/>
      <c r="G2175" s="37">
        <f>G259</f>
        <v>0</v>
      </c>
    </row>
    <row r="2176" spans="2:7" s="3" customFormat="1" ht="12" customHeight="1" x14ac:dyDescent="0.3"/>
    <row r="2177" spans="2:7" s="3" customFormat="1" ht="12" customHeight="1" x14ac:dyDescent="0.3">
      <c r="B2177" s="34" t="s">
        <v>136</v>
      </c>
      <c r="C2177" s="35" t="s">
        <v>135</v>
      </c>
      <c r="D2177" s="36"/>
      <c r="E2177" s="36"/>
      <c r="F2177" s="36"/>
      <c r="G2177" s="37">
        <f>G453</f>
        <v>1001000</v>
      </c>
    </row>
    <row r="2178" spans="2:7" s="3" customFormat="1" ht="12" customHeight="1" x14ac:dyDescent="0.3"/>
    <row r="2179" spans="2:7" s="3" customFormat="1" ht="12" customHeight="1" x14ac:dyDescent="0.3">
      <c r="B2179" s="34" t="s">
        <v>305</v>
      </c>
      <c r="C2179" s="35" t="s">
        <v>304</v>
      </c>
      <c r="D2179" s="36"/>
      <c r="E2179" s="36"/>
      <c r="F2179" s="36"/>
      <c r="G2179" s="37">
        <f>G635</f>
        <v>25000</v>
      </c>
    </row>
    <row r="2180" spans="2:7" s="3" customFormat="1" ht="12" customHeight="1" x14ac:dyDescent="0.3"/>
    <row r="2181" spans="2:7" s="3" customFormat="1" ht="12" customHeight="1" x14ac:dyDescent="0.3">
      <c r="B2181" s="34" t="s">
        <v>397</v>
      </c>
      <c r="C2181" s="35" t="s">
        <v>396</v>
      </c>
      <c r="D2181" s="36"/>
      <c r="E2181" s="36"/>
      <c r="F2181" s="36"/>
      <c r="G2181" s="37">
        <f>G698</f>
        <v>0</v>
      </c>
    </row>
    <row r="2182" spans="2:7" s="3" customFormat="1" ht="12" customHeight="1" x14ac:dyDescent="0.3"/>
    <row r="2183" spans="2:7" s="3" customFormat="1" ht="12" customHeight="1" x14ac:dyDescent="0.3">
      <c r="B2183" s="34" t="s">
        <v>435</v>
      </c>
      <c r="C2183" s="35" t="s">
        <v>434</v>
      </c>
      <c r="D2183" s="36"/>
      <c r="E2183" s="36"/>
      <c r="F2183" s="36"/>
      <c r="G2183" s="37">
        <f>G828</f>
        <v>500000</v>
      </c>
    </row>
    <row r="2184" spans="2:7" s="3" customFormat="1" ht="12" customHeight="1" x14ac:dyDescent="0.3"/>
    <row r="2185" spans="2:7" s="3" customFormat="1" ht="12" customHeight="1" x14ac:dyDescent="0.3">
      <c r="B2185" s="34" t="s">
        <v>481</v>
      </c>
      <c r="C2185" s="35" t="s">
        <v>480</v>
      </c>
      <c r="D2185" s="36"/>
      <c r="E2185" s="36"/>
      <c r="F2185" s="36"/>
      <c r="G2185" s="37">
        <f>G954</f>
        <v>20000</v>
      </c>
    </row>
    <row r="2186" spans="2:7" s="3" customFormat="1" ht="12" customHeight="1" x14ac:dyDescent="0.3"/>
    <row r="2187" spans="2:7" s="3" customFormat="1" ht="12" customHeight="1" x14ac:dyDescent="0.3">
      <c r="B2187" s="34" t="s">
        <v>538</v>
      </c>
      <c r="C2187" s="35" t="s">
        <v>537</v>
      </c>
      <c r="D2187" s="36"/>
      <c r="E2187" s="36"/>
      <c r="F2187" s="36"/>
      <c r="G2187" s="37">
        <f>G1020</f>
        <v>0</v>
      </c>
    </row>
    <row r="2188" spans="2:7" s="3" customFormat="1" ht="12" customHeight="1" x14ac:dyDescent="0.3"/>
    <row r="2189" spans="2:7" s="3" customFormat="1" ht="12" customHeight="1" x14ac:dyDescent="0.3">
      <c r="B2189" s="34" t="s">
        <v>570</v>
      </c>
      <c r="C2189" s="35" t="s">
        <v>569</v>
      </c>
      <c r="D2189" s="36"/>
      <c r="E2189" s="36"/>
      <c r="F2189" s="36"/>
      <c r="G2189" s="37">
        <f>G1089</f>
        <v>175000</v>
      </c>
    </row>
    <row r="2190" spans="2:7" s="3" customFormat="1" ht="12" customHeight="1" x14ac:dyDescent="0.3"/>
    <row r="2191" spans="2:7" s="3" customFormat="1" ht="12" customHeight="1" x14ac:dyDescent="0.3">
      <c r="B2191" s="34" t="s">
        <v>610</v>
      </c>
      <c r="C2191" s="35" t="s">
        <v>609</v>
      </c>
      <c r="D2191" s="36"/>
      <c r="E2191" s="36"/>
      <c r="F2191" s="36"/>
      <c r="G2191" s="37">
        <f>G1224</f>
        <v>175000</v>
      </c>
    </row>
    <row r="2192" spans="2:7" s="3" customFormat="1" ht="12" customHeight="1" x14ac:dyDescent="0.3"/>
    <row r="2193" spans="2:7" s="3" customFormat="1" ht="12" customHeight="1" x14ac:dyDescent="0.3">
      <c r="B2193" s="34" t="s">
        <v>667</v>
      </c>
      <c r="C2193" s="35" t="s">
        <v>666</v>
      </c>
      <c r="D2193" s="36"/>
      <c r="E2193" s="36"/>
      <c r="F2193" s="36"/>
      <c r="G2193" s="37">
        <f>G1292</f>
        <v>75000</v>
      </c>
    </row>
    <row r="2194" spans="2:7" s="3" customFormat="1" ht="12" customHeight="1" x14ac:dyDescent="0.3"/>
    <row r="2195" spans="2:7" s="3" customFormat="1" ht="12" customHeight="1" x14ac:dyDescent="0.3">
      <c r="B2195" s="34" t="s">
        <v>685</v>
      </c>
      <c r="C2195" s="35" t="s">
        <v>684</v>
      </c>
      <c r="D2195" s="36"/>
      <c r="E2195" s="36"/>
      <c r="F2195" s="36"/>
      <c r="G2195" s="37">
        <f>G1364</f>
        <v>0</v>
      </c>
    </row>
    <row r="2196" spans="2:7" s="3" customFormat="1" ht="12" customHeight="1" x14ac:dyDescent="0.3"/>
    <row r="2197" spans="2:7" s="3" customFormat="1" ht="12" customHeight="1" x14ac:dyDescent="0.3">
      <c r="B2197" s="34" t="s">
        <v>694</v>
      </c>
      <c r="C2197" s="35" t="s">
        <v>693</v>
      </c>
      <c r="D2197" s="36"/>
      <c r="E2197" s="36"/>
      <c r="F2197" s="36"/>
      <c r="G2197" s="37">
        <f>G1499</f>
        <v>0</v>
      </c>
    </row>
    <row r="2198" spans="2:7" s="3" customFormat="1" ht="12" customHeight="1" x14ac:dyDescent="0.3"/>
    <row r="2199" spans="2:7" s="3" customFormat="1" ht="12" customHeight="1" x14ac:dyDescent="0.3">
      <c r="B2199" s="34" t="s">
        <v>756</v>
      </c>
      <c r="C2199" s="35" t="s">
        <v>755</v>
      </c>
      <c r="D2199" s="36"/>
      <c r="E2199" s="36"/>
      <c r="F2199" s="36"/>
      <c r="G2199" s="37">
        <f>G1635</f>
        <v>0</v>
      </c>
    </row>
    <row r="2200" spans="2:7" s="3" customFormat="1" ht="12" customHeight="1" x14ac:dyDescent="0.3"/>
    <row r="2201" spans="2:7" s="3" customFormat="1" ht="12" customHeight="1" x14ac:dyDescent="0.3">
      <c r="B2201" s="34" t="s">
        <v>804</v>
      </c>
      <c r="C2201" s="35" t="s">
        <v>803</v>
      </c>
      <c r="D2201" s="36"/>
      <c r="E2201" s="36"/>
      <c r="F2201" s="36"/>
      <c r="G2201" s="37">
        <f>G1764</f>
        <v>0</v>
      </c>
    </row>
    <row r="2202" spans="2:7" s="3" customFormat="1" ht="12" customHeight="1" x14ac:dyDescent="0.3"/>
    <row r="2203" spans="2:7" s="3" customFormat="1" ht="12" customHeight="1" x14ac:dyDescent="0.3">
      <c r="B2203" s="34" t="s">
        <v>840</v>
      </c>
      <c r="C2203" s="35" t="s">
        <v>839</v>
      </c>
      <c r="D2203" s="36"/>
      <c r="E2203" s="36"/>
      <c r="F2203" s="36"/>
      <c r="G2203" s="37">
        <f>G1825</f>
        <v>50000</v>
      </c>
    </row>
    <row r="2204" spans="2:7" s="3" customFormat="1" ht="12" customHeight="1" x14ac:dyDescent="0.3"/>
    <row r="2205" spans="2:7" s="3" customFormat="1" ht="12" customHeight="1" x14ac:dyDescent="0.3">
      <c r="B2205" s="34" t="s">
        <v>873</v>
      </c>
      <c r="C2205" s="35" t="s">
        <v>872</v>
      </c>
      <c r="D2205" s="36"/>
      <c r="E2205" s="36"/>
      <c r="F2205" s="36"/>
      <c r="G2205" s="37">
        <f>G1897</f>
        <v>0</v>
      </c>
    </row>
    <row r="2206" spans="2:7" s="3" customFormat="1" ht="12" customHeight="1" x14ac:dyDescent="0.3"/>
    <row r="2207" spans="2:7" s="3" customFormat="1" ht="12" customHeight="1" x14ac:dyDescent="0.3">
      <c r="B2207" s="34" t="s">
        <v>890</v>
      </c>
      <c r="C2207" s="35" t="s">
        <v>889</v>
      </c>
      <c r="D2207" s="36"/>
      <c r="E2207" s="36"/>
      <c r="F2207" s="36"/>
      <c r="G2207" s="37">
        <f>G2025</f>
        <v>0</v>
      </c>
    </row>
    <row r="2208" spans="2:7" s="3" customFormat="1" ht="12" customHeight="1" x14ac:dyDescent="0.3"/>
    <row r="2209" spans="2:7" s="3" customFormat="1" ht="24" customHeight="1" x14ac:dyDescent="0.3">
      <c r="B2209" s="34" t="s">
        <v>940</v>
      </c>
      <c r="C2209" s="35" t="s">
        <v>939</v>
      </c>
      <c r="D2209" s="36"/>
      <c r="E2209" s="36"/>
      <c r="F2209" s="36"/>
      <c r="G2209" s="37">
        <f>G2097</f>
        <v>0</v>
      </c>
    </row>
    <row r="2210" spans="2:7" s="3" customFormat="1" ht="12" customHeight="1" x14ac:dyDescent="0.3"/>
    <row r="2211" spans="2:7" s="3" customFormat="1" ht="12" customHeight="1" x14ac:dyDescent="0.3">
      <c r="B2211" s="34" t="s">
        <v>950</v>
      </c>
      <c r="C2211" s="35" t="s">
        <v>949</v>
      </c>
      <c r="D2211" s="36"/>
      <c r="E2211" s="36"/>
      <c r="F2211" s="36"/>
      <c r="G2211" s="37">
        <f>G2166</f>
        <v>4200000</v>
      </c>
    </row>
    <row r="2212" spans="2:7" s="3" customFormat="1" ht="12" customHeight="1" x14ac:dyDescent="0.3"/>
    <row r="2213" spans="2:7" s="4" customFormat="1" ht="20.100000000000001" customHeight="1" x14ac:dyDescent="0.3">
      <c r="B2213" s="38" t="s">
        <v>961</v>
      </c>
      <c r="C2213" s="39"/>
      <c r="D2213" s="40"/>
      <c r="E2213" s="40"/>
      <c r="F2213" s="40"/>
      <c r="G2213" s="41">
        <f>SUM(G2173:G2212)</f>
        <v>6861000</v>
      </c>
    </row>
    <row r="2214" spans="2:7" s="3" customFormat="1" ht="12" customHeight="1" x14ac:dyDescent="0.3"/>
    <row r="2215" spans="2:7" s="3" customFormat="1" ht="12" customHeight="1" x14ac:dyDescent="0.3"/>
    <row r="2216" spans="2:7" s="3" customFormat="1" ht="12" customHeight="1" x14ac:dyDescent="0.3"/>
    <row r="2217" spans="2:7" s="3" customFormat="1" ht="12" customHeight="1" x14ac:dyDescent="0.3"/>
    <row r="2218" spans="2:7" s="3" customFormat="1" ht="12" customHeight="1" x14ac:dyDescent="0.3"/>
    <row r="2219" spans="2:7" s="3" customFormat="1" ht="12" customHeight="1" x14ac:dyDescent="0.3"/>
    <row r="2220" spans="2:7" s="3" customFormat="1" ht="12" customHeight="1" x14ac:dyDescent="0.3"/>
    <row r="2221" spans="2:7" s="3" customFormat="1" ht="12" customHeight="1" x14ac:dyDescent="0.3"/>
    <row r="2222" spans="2:7" s="3" customFormat="1" ht="12" customHeight="1" x14ac:dyDescent="0.3"/>
    <row r="2223" spans="2:7" s="3" customFormat="1" ht="12" customHeight="1" x14ac:dyDescent="0.3"/>
    <row r="2224" spans="2:7" s="3" customFormat="1" ht="12" customHeight="1" x14ac:dyDescent="0.3"/>
    <row r="2225" s="3" customFormat="1" ht="12" customHeight="1" x14ac:dyDescent="0.3"/>
    <row r="2226" s="3" customFormat="1" ht="12" customHeight="1" x14ac:dyDescent="0.3"/>
    <row r="2227" s="3" customFormat="1" ht="12" customHeight="1" x14ac:dyDescent="0.3"/>
    <row r="2228" s="3" customFormat="1" ht="12" customHeight="1" x14ac:dyDescent="0.3"/>
    <row r="2229" s="3" customFormat="1" ht="12" customHeight="1" x14ac:dyDescent="0.3"/>
    <row r="2230" s="3" customFormat="1" ht="12" customHeight="1" x14ac:dyDescent="0.3"/>
    <row r="2231" s="3" customFormat="1" ht="12" customHeight="1" x14ac:dyDescent="0.3"/>
    <row r="2232" s="3" customFormat="1" ht="12" customHeight="1" x14ac:dyDescent="0.3"/>
    <row r="2233" s="3" customFormat="1" ht="12" customHeight="1" x14ac:dyDescent="0.3"/>
    <row r="2234" s="3" customFormat="1" ht="12" customHeight="1" x14ac:dyDescent="0.3"/>
    <row r="2235" s="3" customFormat="1" ht="12" customHeight="1" x14ac:dyDescent="0.3"/>
    <row r="2236" s="3" customFormat="1" ht="12" customHeight="1" x14ac:dyDescent="0.3"/>
  </sheetData>
  <pageMargins left="0.59027779999999996" right="0.27569440000000001" top="0.39374999999999999" bottom="0.39374999999999999" header="0.3" footer="0.3"/>
  <pageSetup paperSize="9" orientation="portrait"/>
  <rowBreaks count="34" manualBreakCount="34">
    <brk id="64" man="1"/>
    <brk id="121" man="1"/>
    <brk id="187" man="1"/>
    <brk id="259" man="1"/>
    <brk id="330" man="1"/>
    <brk id="399" man="1"/>
    <brk id="453" man="1"/>
    <brk id="519" man="1"/>
    <brk id="565" man="1"/>
    <brk id="635" man="1"/>
    <brk id="698" man="1"/>
    <brk id="762" man="1"/>
    <brk id="828" man="1"/>
    <brk id="884" man="1"/>
    <brk id="954" man="1"/>
    <brk id="1020" man="1"/>
    <brk id="1089" man="1"/>
    <brk id="1157" man="1"/>
    <brk id="1224" man="1"/>
    <brk id="1292" man="1"/>
    <brk id="1364" man="1"/>
    <brk id="1434" man="1"/>
    <brk id="1499" man="1"/>
    <brk id="1564" man="1"/>
    <brk id="1635" man="1"/>
    <brk id="1693" man="1"/>
    <brk id="1764" man="1"/>
    <brk id="1825" man="1"/>
    <brk id="1897" man="1"/>
    <brk id="1954" man="1"/>
    <brk id="2025" man="1"/>
    <brk id="2097" man="1"/>
    <brk id="2166" man="1"/>
    <brk id="2236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4"/>
  <sheetViews>
    <sheetView showGridLines="0" topLeftCell="B81" workbookViewId="0">
      <selection activeCell="B2" sqref="B2"/>
    </sheetView>
  </sheetViews>
  <sheetFormatPr defaultColWidth="9.109375" defaultRowHeight="14.4" x14ac:dyDescent="0.3"/>
  <cols>
    <col min="1" max="1" width="5.44140625" style="5" hidden="1" customWidth="1"/>
    <col min="2" max="2" width="10.88671875" style="5" customWidth="1"/>
    <col min="3" max="3" width="44.88671875" style="5" customWidth="1"/>
    <col min="4" max="4" width="10.33203125" style="5" customWidth="1"/>
    <col min="5" max="6" width="10.88671875" style="5" customWidth="1"/>
    <col min="7" max="7" width="14" style="5" customWidth="1"/>
    <col min="8" max="16384" width="9.109375" style="5"/>
  </cols>
  <sheetData>
    <row r="1" spans="1:7" s="1" customFormat="1" ht="13.8" x14ac:dyDescent="0.3">
      <c r="A1" s="1" t="s">
        <v>0</v>
      </c>
      <c r="B1" s="6" t="s">
        <v>1</v>
      </c>
    </row>
    <row r="2" spans="1:7" s="1" customFormat="1" ht="13.8" x14ac:dyDescent="0.3">
      <c r="B2" s="6" t="s">
        <v>3</v>
      </c>
    </row>
    <row r="3" spans="1:7" s="1" customFormat="1" ht="13.8" x14ac:dyDescent="0.3">
      <c r="B3" s="7" t="s">
        <v>4</v>
      </c>
    </row>
    <row r="4" spans="1:7" s="1" customFormat="1" ht="13.8" x14ac:dyDescent="0.3">
      <c r="B4" s="8" t="s">
        <v>962</v>
      </c>
    </row>
    <row r="5" spans="1:7" s="2" customFormat="1" ht="12" x14ac:dyDescent="0.3">
      <c r="G5" s="9" t="s">
        <v>963</v>
      </c>
    </row>
    <row r="6" spans="1:7" s="3" customFormat="1" ht="15.45" customHeight="1" x14ac:dyDescent="0.3"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</row>
    <row r="7" spans="1:7" s="3" customFormat="1" ht="12" customHeight="1" x14ac:dyDescent="0.3">
      <c r="A7" s="3">
        <v>6480</v>
      </c>
      <c r="B7" s="19" t="s">
        <v>964</v>
      </c>
      <c r="C7" s="13" t="s">
        <v>965</v>
      </c>
      <c r="D7" s="14"/>
      <c r="E7" s="15"/>
      <c r="F7" s="15"/>
      <c r="G7" s="16"/>
    </row>
    <row r="8" spans="1:7" s="3" customFormat="1" ht="12" customHeight="1" x14ac:dyDescent="0.3">
      <c r="B8" s="17"/>
      <c r="C8" s="18"/>
      <c r="D8" s="18"/>
      <c r="E8" s="18"/>
      <c r="F8" s="18"/>
      <c r="G8" s="18"/>
    </row>
    <row r="9" spans="1:7" s="3" customFormat="1" ht="24" customHeight="1" x14ac:dyDescent="0.3">
      <c r="A9" s="3">
        <v>6509</v>
      </c>
      <c r="B9" s="19" t="s">
        <v>966</v>
      </c>
      <c r="C9" s="20" t="s">
        <v>967</v>
      </c>
      <c r="D9" s="21" t="s">
        <v>25</v>
      </c>
      <c r="E9" s="22">
        <v>1</v>
      </c>
      <c r="F9" s="23">
        <v>0</v>
      </c>
      <c r="G9" s="16">
        <f>IF(D9 = CHAR(37), E9*F9/100,E9*F9)</f>
        <v>0</v>
      </c>
    </row>
    <row r="10" spans="1:7" s="3" customFormat="1" ht="12" customHeight="1" x14ac:dyDescent="0.3">
      <c r="B10" s="17"/>
      <c r="C10" s="18"/>
      <c r="D10" s="18"/>
      <c r="E10" s="18"/>
      <c r="F10" s="18"/>
      <c r="G10" s="18"/>
    </row>
    <row r="11" spans="1:7" s="3" customFormat="1" ht="24" customHeight="1" x14ac:dyDescent="0.3">
      <c r="A11" s="3">
        <v>6510</v>
      </c>
      <c r="B11" s="19" t="s">
        <v>968</v>
      </c>
      <c r="C11" s="20" t="s">
        <v>969</v>
      </c>
      <c r="D11" s="21"/>
      <c r="E11" s="22"/>
      <c r="F11" s="16"/>
      <c r="G11" s="16"/>
    </row>
    <row r="12" spans="1:7" s="3" customFormat="1" ht="12" customHeight="1" x14ac:dyDescent="0.3">
      <c r="B12" s="17"/>
      <c r="C12" s="18"/>
      <c r="D12" s="18"/>
      <c r="E12" s="18"/>
      <c r="F12" s="18"/>
      <c r="G12" s="18"/>
    </row>
    <row r="13" spans="1:7" s="3" customFormat="1" ht="12" customHeight="1" x14ac:dyDescent="0.3">
      <c r="A13" s="3">
        <v>6516</v>
      </c>
      <c r="B13" s="19"/>
      <c r="C13" s="20" t="s">
        <v>970</v>
      </c>
      <c r="D13" s="21"/>
      <c r="E13" s="22"/>
      <c r="F13" s="16"/>
      <c r="G13" s="16"/>
    </row>
    <row r="14" spans="1:7" s="3" customFormat="1" ht="12" customHeight="1" x14ac:dyDescent="0.3">
      <c r="B14" s="17"/>
      <c r="C14" s="18"/>
      <c r="D14" s="18"/>
      <c r="E14" s="18"/>
      <c r="F14" s="18"/>
      <c r="G14" s="18"/>
    </row>
    <row r="15" spans="1:7" s="3" customFormat="1" ht="12" customHeight="1" x14ac:dyDescent="0.3">
      <c r="A15" s="3">
        <v>6517</v>
      </c>
      <c r="B15" s="19"/>
      <c r="C15" s="20" t="s">
        <v>971</v>
      </c>
      <c r="D15" s="21" t="s">
        <v>42</v>
      </c>
      <c r="E15" s="22">
        <v>100000</v>
      </c>
      <c r="F15" s="24">
        <v>1</v>
      </c>
      <c r="G15" s="16">
        <v>100000</v>
      </c>
    </row>
    <row r="16" spans="1:7" s="3" customFormat="1" ht="12" customHeight="1" x14ac:dyDescent="0.3">
      <c r="B16" s="17"/>
      <c r="C16" s="18"/>
      <c r="D16" s="18"/>
      <c r="E16" s="18"/>
      <c r="F16" s="18"/>
      <c r="G16" s="18"/>
    </row>
    <row r="17" spans="1:7" s="3" customFormat="1" ht="24" customHeight="1" x14ac:dyDescent="0.3">
      <c r="A17" s="3">
        <v>6518</v>
      </c>
      <c r="B17" s="19"/>
      <c r="C17" s="20" t="s">
        <v>972</v>
      </c>
      <c r="D17" s="21" t="s">
        <v>45</v>
      </c>
      <c r="E17" s="22">
        <f>G15</f>
        <v>100000</v>
      </c>
      <c r="F17" s="23">
        <v>0</v>
      </c>
      <c r="G17" s="16">
        <f>IF(D17 = CHAR(37), E17*F17/100,E17*F17)</f>
        <v>0</v>
      </c>
    </row>
    <row r="18" spans="1:7" s="3" customFormat="1" ht="12" customHeight="1" x14ac:dyDescent="0.3">
      <c r="B18" s="17"/>
      <c r="C18" s="18"/>
      <c r="D18" s="18"/>
      <c r="E18" s="18"/>
      <c r="F18" s="18"/>
      <c r="G18" s="18"/>
    </row>
    <row r="19" spans="1:7" s="3" customFormat="1" ht="12" customHeight="1" x14ac:dyDescent="0.3">
      <c r="A19" s="3">
        <v>6519</v>
      </c>
      <c r="B19" s="19"/>
      <c r="C19" s="20" t="s">
        <v>973</v>
      </c>
      <c r="D19" s="21"/>
      <c r="E19" s="22"/>
      <c r="F19" s="16"/>
      <c r="G19" s="16"/>
    </row>
    <row r="20" spans="1:7" s="3" customFormat="1" ht="12" customHeight="1" x14ac:dyDescent="0.3">
      <c r="B20" s="17"/>
      <c r="C20" s="18"/>
      <c r="D20" s="18"/>
      <c r="E20" s="18"/>
      <c r="F20" s="18"/>
      <c r="G20" s="18"/>
    </row>
    <row r="21" spans="1:7" s="3" customFormat="1" ht="12" customHeight="1" x14ac:dyDescent="0.3">
      <c r="A21" s="3">
        <v>6520</v>
      </c>
      <c r="B21" s="19"/>
      <c r="C21" s="20" t="s">
        <v>971</v>
      </c>
      <c r="D21" s="21" t="s">
        <v>42</v>
      </c>
      <c r="E21" s="22">
        <v>200000</v>
      </c>
      <c r="F21" s="24">
        <v>1</v>
      </c>
      <c r="G21" s="16">
        <v>200000</v>
      </c>
    </row>
    <row r="22" spans="1:7" s="3" customFormat="1" ht="12" customHeight="1" x14ac:dyDescent="0.3">
      <c r="B22" s="17"/>
      <c r="C22" s="18"/>
      <c r="D22" s="18"/>
      <c r="E22" s="18"/>
      <c r="F22" s="18"/>
      <c r="G22" s="18"/>
    </row>
    <row r="23" spans="1:7" s="3" customFormat="1" ht="24" customHeight="1" x14ac:dyDescent="0.3">
      <c r="A23" s="3">
        <v>6521</v>
      </c>
      <c r="B23" s="19"/>
      <c r="C23" s="20" t="s">
        <v>974</v>
      </c>
      <c r="D23" s="21" t="s">
        <v>45</v>
      </c>
      <c r="E23" s="22">
        <f>G21</f>
        <v>200000</v>
      </c>
      <c r="F23" s="23">
        <v>0</v>
      </c>
      <c r="G23" s="16">
        <f>IF(D23 = CHAR(37), E23*F23/100,E23*F23)</f>
        <v>0</v>
      </c>
    </row>
    <row r="24" spans="1:7" s="3" customFormat="1" ht="12" customHeight="1" x14ac:dyDescent="0.3">
      <c r="B24" s="17"/>
      <c r="C24" s="18"/>
      <c r="D24" s="18"/>
      <c r="E24" s="18"/>
      <c r="F24" s="18"/>
      <c r="G24" s="18"/>
    </row>
    <row r="25" spans="1:7" s="3" customFormat="1" ht="12" customHeight="1" x14ac:dyDescent="0.3">
      <c r="A25" s="3">
        <v>6522</v>
      </c>
      <c r="B25" s="19"/>
      <c r="C25" s="20" t="s">
        <v>975</v>
      </c>
      <c r="D25" s="21"/>
      <c r="E25" s="22"/>
      <c r="F25" s="16"/>
      <c r="G25" s="16"/>
    </row>
    <row r="26" spans="1:7" s="3" customFormat="1" ht="12" customHeight="1" x14ac:dyDescent="0.3">
      <c r="B26" s="17"/>
      <c r="C26" s="18"/>
      <c r="D26" s="18"/>
      <c r="E26" s="18"/>
      <c r="F26" s="18"/>
      <c r="G26" s="18"/>
    </row>
    <row r="27" spans="1:7" s="3" customFormat="1" ht="12" customHeight="1" x14ac:dyDescent="0.3">
      <c r="A27" s="3">
        <v>6523</v>
      </c>
      <c r="B27" s="19"/>
      <c r="C27" s="20" t="s">
        <v>971</v>
      </c>
      <c r="D27" s="21" t="s">
        <v>42</v>
      </c>
      <c r="E27" s="22">
        <v>400000</v>
      </c>
      <c r="F27" s="24">
        <v>1</v>
      </c>
      <c r="G27" s="16">
        <v>400000</v>
      </c>
    </row>
    <row r="28" spans="1:7" s="3" customFormat="1" ht="12" customHeight="1" x14ac:dyDescent="0.3">
      <c r="B28" s="17"/>
      <c r="C28" s="18"/>
      <c r="D28" s="18"/>
      <c r="E28" s="18"/>
      <c r="F28" s="18"/>
      <c r="G28" s="18"/>
    </row>
    <row r="29" spans="1:7" s="3" customFormat="1" ht="24" customHeight="1" x14ac:dyDescent="0.3">
      <c r="A29" s="3">
        <v>6524</v>
      </c>
      <c r="B29" s="19"/>
      <c r="C29" s="20" t="s">
        <v>976</v>
      </c>
      <c r="D29" s="21" t="s">
        <v>45</v>
      </c>
      <c r="E29" s="22">
        <f>G27</f>
        <v>400000</v>
      </c>
      <c r="F29" s="23">
        <v>0</v>
      </c>
      <c r="G29" s="16">
        <f>IF(D29 = CHAR(37), E29*F29/100,E29*F29)</f>
        <v>0</v>
      </c>
    </row>
    <row r="30" spans="1:7" s="3" customFormat="1" ht="12" customHeight="1" x14ac:dyDescent="0.3">
      <c r="B30" s="17"/>
      <c r="C30" s="18"/>
      <c r="D30" s="18"/>
      <c r="E30" s="18"/>
      <c r="F30" s="18"/>
      <c r="G30" s="18"/>
    </row>
    <row r="31" spans="1:7" s="3" customFormat="1" ht="24" customHeight="1" x14ac:dyDescent="0.3">
      <c r="A31" s="3">
        <v>6525</v>
      </c>
      <c r="B31" s="19"/>
      <c r="C31" s="20" t="s">
        <v>977</v>
      </c>
      <c r="D31" s="21"/>
      <c r="E31" s="22"/>
      <c r="F31" s="16"/>
      <c r="G31" s="16"/>
    </row>
    <row r="32" spans="1:7" s="3" customFormat="1" ht="12" customHeight="1" x14ac:dyDescent="0.3">
      <c r="B32" s="17"/>
      <c r="C32" s="18"/>
      <c r="D32" s="18"/>
      <c r="E32" s="18"/>
      <c r="F32" s="18"/>
      <c r="G32" s="18"/>
    </row>
    <row r="33" spans="1:7" s="3" customFormat="1" ht="12" customHeight="1" x14ac:dyDescent="0.3">
      <c r="A33" s="3">
        <v>6526</v>
      </c>
      <c r="B33" s="19"/>
      <c r="C33" s="20" t="s">
        <v>978</v>
      </c>
      <c r="D33" s="21" t="s">
        <v>42</v>
      </c>
      <c r="E33" s="22">
        <v>100000</v>
      </c>
      <c r="F33" s="24">
        <v>1</v>
      </c>
      <c r="G33" s="16">
        <v>100000</v>
      </c>
    </row>
    <row r="34" spans="1:7" s="3" customFormat="1" ht="12" customHeight="1" x14ac:dyDescent="0.3">
      <c r="B34" s="17"/>
      <c r="C34" s="18"/>
      <c r="D34" s="18"/>
      <c r="E34" s="18"/>
      <c r="F34" s="18"/>
      <c r="G34" s="18"/>
    </row>
    <row r="35" spans="1:7" s="3" customFormat="1" ht="24" customHeight="1" x14ac:dyDescent="0.3">
      <c r="A35" s="3">
        <v>6527</v>
      </c>
      <c r="B35" s="19"/>
      <c r="C35" s="20" t="s">
        <v>979</v>
      </c>
      <c r="D35" s="21" t="s">
        <v>45</v>
      </c>
      <c r="E35" s="22">
        <f>G33</f>
        <v>100000</v>
      </c>
      <c r="F35" s="23">
        <v>0</v>
      </c>
      <c r="G35" s="16">
        <f>IF(D35 = CHAR(37), E35*F35/100,E35*F35)</f>
        <v>0</v>
      </c>
    </row>
    <row r="36" spans="1:7" s="3" customFormat="1" ht="12" customHeight="1" x14ac:dyDescent="0.3">
      <c r="B36" s="17"/>
      <c r="C36" s="18"/>
      <c r="D36" s="18"/>
      <c r="E36" s="18"/>
      <c r="F36" s="18"/>
      <c r="G36" s="18"/>
    </row>
    <row r="37" spans="1:7" s="3" customFormat="1" ht="12" customHeight="1" x14ac:dyDescent="0.3">
      <c r="A37" s="3">
        <v>6511</v>
      </c>
      <c r="B37" s="19" t="s">
        <v>980</v>
      </c>
      <c r="C37" s="20" t="s">
        <v>981</v>
      </c>
      <c r="D37" s="21"/>
      <c r="E37" s="22"/>
      <c r="F37" s="16"/>
      <c r="G37" s="16"/>
    </row>
    <row r="38" spans="1:7" s="3" customFormat="1" ht="12" customHeight="1" x14ac:dyDescent="0.3">
      <c r="B38" s="17"/>
      <c r="C38" s="18"/>
      <c r="D38" s="18"/>
      <c r="E38" s="18"/>
      <c r="F38" s="18"/>
      <c r="G38" s="18"/>
    </row>
    <row r="39" spans="1:7" s="3" customFormat="1" ht="12" customHeight="1" x14ac:dyDescent="0.3">
      <c r="A39" s="3">
        <v>6512</v>
      </c>
      <c r="B39" s="19"/>
      <c r="C39" s="20" t="s">
        <v>982</v>
      </c>
      <c r="D39" s="21" t="s">
        <v>42</v>
      </c>
      <c r="E39" s="22">
        <v>300000</v>
      </c>
      <c r="F39" s="24">
        <v>1</v>
      </c>
      <c r="G39" s="16">
        <v>300000</v>
      </c>
    </row>
    <row r="40" spans="1:7" s="3" customFormat="1" ht="12" customHeight="1" x14ac:dyDescent="0.3">
      <c r="B40" s="17"/>
      <c r="C40" s="18"/>
      <c r="D40" s="18"/>
      <c r="E40" s="18"/>
      <c r="F40" s="18"/>
      <c r="G40" s="18"/>
    </row>
    <row r="41" spans="1:7" s="3" customFormat="1" ht="12" customHeight="1" x14ac:dyDescent="0.3">
      <c r="A41" s="3">
        <v>6513</v>
      </c>
      <c r="B41" s="19"/>
      <c r="C41" s="20" t="s">
        <v>983</v>
      </c>
      <c r="D41" s="21" t="s">
        <v>42</v>
      </c>
      <c r="E41" s="22">
        <v>50000</v>
      </c>
      <c r="F41" s="24">
        <v>1</v>
      </c>
      <c r="G41" s="16">
        <v>50000</v>
      </c>
    </row>
    <row r="42" spans="1:7" s="3" customFormat="1" ht="12" customHeight="1" x14ac:dyDescent="0.3">
      <c r="B42" s="17"/>
      <c r="C42" s="18"/>
      <c r="D42" s="18"/>
      <c r="E42" s="18"/>
      <c r="F42" s="18"/>
      <c r="G42" s="18"/>
    </row>
    <row r="43" spans="1:7" s="3" customFormat="1" ht="24" customHeight="1" x14ac:dyDescent="0.3">
      <c r="A43" s="3">
        <v>6514</v>
      </c>
      <c r="B43" s="19"/>
      <c r="C43" s="20" t="s">
        <v>984</v>
      </c>
      <c r="D43" s="21" t="s">
        <v>45</v>
      </c>
      <c r="E43" s="22">
        <v>350000</v>
      </c>
      <c r="F43" s="23">
        <v>0</v>
      </c>
      <c r="G43" s="16">
        <f>IF(D43 = CHAR(37), E43*F43/100,E43*F43)</f>
        <v>0</v>
      </c>
    </row>
    <row r="44" spans="1:7" s="3" customFormat="1" ht="12" customHeight="1" x14ac:dyDescent="0.3">
      <c r="B44" s="17"/>
      <c r="C44" s="18"/>
      <c r="D44" s="18"/>
      <c r="E44" s="18"/>
      <c r="F44" s="18"/>
      <c r="G44" s="18"/>
    </row>
    <row r="45" spans="1:7" s="3" customFormat="1" ht="12" customHeight="1" x14ac:dyDescent="0.3">
      <c r="A45" s="3">
        <v>6515</v>
      </c>
      <c r="B45" s="19"/>
      <c r="C45" s="20" t="s">
        <v>985</v>
      </c>
      <c r="D45" s="21"/>
      <c r="E45" s="22"/>
      <c r="F45" s="16"/>
      <c r="G45" s="16"/>
    </row>
    <row r="46" spans="1:7" s="3" customFormat="1" ht="12" customHeight="1" x14ac:dyDescent="0.3">
      <c r="B46" s="17"/>
      <c r="C46" s="18"/>
      <c r="D46" s="18"/>
      <c r="E46" s="18"/>
      <c r="F46" s="18"/>
      <c r="G46" s="18"/>
    </row>
    <row r="47" spans="1:7" s="3" customFormat="1" ht="12" customHeight="1" x14ac:dyDescent="0.3">
      <c r="A47" s="3">
        <v>6531</v>
      </c>
      <c r="B47" s="19"/>
      <c r="C47" s="20" t="s">
        <v>986</v>
      </c>
      <c r="D47" s="21" t="s">
        <v>42</v>
      </c>
      <c r="E47" s="22">
        <v>900000</v>
      </c>
      <c r="F47" s="24">
        <v>1</v>
      </c>
      <c r="G47" s="16">
        <v>900000</v>
      </c>
    </row>
    <row r="48" spans="1:7" s="3" customFormat="1" ht="12" customHeight="1" x14ac:dyDescent="0.3">
      <c r="B48" s="17"/>
      <c r="C48" s="18"/>
      <c r="D48" s="18"/>
      <c r="E48" s="18"/>
      <c r="F48" s="18"/>
      <c r="G48" s="18"/>
    </row>
    <row r="49" spans="1:7" s="3" customFormat="1" ht="24" customHeight="1" x14ac:dyDescent="0.3">
      <c r="A49" s="3">
        <v>6532</v>
      </c>
      <c r="B49" s="19"/>
      <c r="C49" s="20" t="s">
        <v>987</v>
      </c>
      <c r="D49" s="21" t="s">
        <v>45</v>
      </c>
      <c r="E49" s="22">
        <f>G47</f>
        <v>900000</v>
      </c>
      <c r="F49" s="23">
        <v>0</v>
      </c>
      <c r="G49" s="16">
        <f>IF(D49 = CHAR(37), E49*F49/100,E49*F49)</f>
        <v>0</v>
      </c>
    </row>
    <row r="50" spans="1:7" s="3" customFormat="1" ht="12" customHeight="1" x14ac:dyDescent="0.3">
      <c r="B50" s="17"/>
      <c r="C50" s="18"/>
      <c r="D50" s="18"/>
      <c r="E50" s="18"/>
      <c r="F50" s="18"/>
      <c r="G50" s="18"/>
    </row>
    <row r="51" spans="1:7" s="3" customFormat="1" ht="24" customHeight="1" x14ac:dyDescent="0.3">
      <c r="A51" s="3">
        <v>6528</v>
      </c>
      <c r="B51" s="19"/>
      <c r="C51" s="20" t="s">
        <v>988</v>
      </c>
      <c r="D51" s="21"/>
      <c r="E51" s="22"/>
      <c r="F51" s="16"/>
      <c r="G51" s="16"/>
    </row>
    <row r="52" spans="1:7" s="3" customFormat="1" ht="12" customHeight="1" x14ac:dyDescent="0.3">
      <c r="B52" s="17"/>
      <c r="C52" s="18"/>
      <c r="D52" s="18"/>
      <c r="E52" s="18"/>
      <c r="F52" s="18"/>
      <c r="G52" s="18"/>
    </row>
    <row r="53" spans="1:7" s="3" customFormat="1" ht="12" customHeight="1" x14ac:dyDescent="0.3">
      <c r="A53" s="3">
        <v>6529</v>
      </c>
      <c r="B53" s="19"/>
      <c r="C53" s="20" t="s">
        <v>989</v>
      </c>
      <c r="D53" s="21" t="s">
        <v>59</v>
      </c>
      <c r="E53" s="22">
        <v>100</v>
      </c>
      <c r="F53" s="23">
        <v>0</v>
      </c>
      <c r="G53" s="16">
        <f>IF(D53 = CHAR(37), E53*F53/100,E53*F53)</f>
        <v>0</v>
      </c>
    </row>
    <row r="54" spans="1:7" s="3" customFormat="1" ht="12" customHeight="1" x14ac:dyDescent="0.3">
      <c r="B54" s="17"/>
      <c r="C54" s="18"/>
      <c r="D54" s="18"/>
      <c r="E54" s="18"/>
      <c r="F54" s="18"/>
      <c r="G54" s="18"/>
    </row>
    <row r="55" spans="1:7" s="3" customFormat="1" ht="12" customHeight="1" x14ac:dyDescent="0.3">
      <c r="A55" s="3">
        <v>6530</v>
      </c>
      <c r="B55" s="19"/>
      <c r="C55" s="20" t="s">
        <v>990</v>
      </c>
      <c r="D55" s="21" t="s">
        <v>59</v>
      </c>
      <c r="E55" s="22">
        <v>200</v>
      </c>
      <c r="F55" s="23">
        <v>0</v>
      </c>
      <c r="G55" s="16">
        <f>IF(D55 = CHAR(37), E55*F55/100,E55*F55)</f>
        <v>0</v>
      </c>
    </row>
    <row r="56" spans="1:7" s="3" customFormat="1" ht="12" customHeight="1" x14ac:dyDescent="0.3">
      <c r="B56" s="17"/>
      <c r="C56" s="18"/>
      <c r="D56" s="18"/>
      <c r="E56" s="18"/>
      <c r="F56" s="18"/>
      <c r="G56" s="18"/>
    </row>
    <row r="57" spans="1:7" s="3" customFormat="1" ht="12" customHeight="1" x14ac:dyDescent="0.3">
      <c r="B57" s="17"/>
      <c r="C57" s="18"/>
      <c r="D57" s="18"/>
      <c r="E57" s="18"/>
      <c r="F57" s="18"/>
      <c r="G57" s="18"/>
    </row>
    <row r="58" spans="1:7" s="3" customFormat="1" ht="12" customHeight="1" x14ac:dyDescent="0.3">
      <c r="B58" s="17"/>
      <c r="C58" s="18"/>
      <c r="D58" s="18"/>
      <c r="E58" s="18"/>
      <c r="F58" s="18"/>
      <c r="G58" s="18"/>
    </row>
    <row r="59" spans="1:7" s="3" customFormat="1" ht="12" customHeight="1" x14ac:dyDescent="0.3">
      <c r="B59" s="17"/>
      <c r="C59" s="18"/>
      <c r="D59" s="18"/>
      <c r="E59" s="18"/>
      <c r="F59" s="18"/>
      <c r="G59" s="18"/>
    </row>
    <row r="60" spans="1:7" s="3" customFormat="1" ht="12" customHeight="1" x14ac:dyDescent="0.3">
      <c r="B60" s="17"/>
      <c r="C60" s="18"/>
      <c r="D60" s="18"/>
      <c r="E60" s="18"/>
      <c r="F60" s="18"/>
      <c r="G60" s="18"/>
    </row>
    <row r="61" spans="1:7" s="3" customFormat="1" ht="12" customHeight="1" x14ac:dyDescent="0.3">
      <c r="B61" s="17"/>
      <c r="C61" s="18"/>
      <c r="D61" s="18"/>
      <c r="E61" s="18"/>
      <c r="F61" s="18"/>
      <c r="G61" s="18"/>
    </row>
    <row r="62" spans="1:7" s="3" customFormat="1" ht="12" customHeight="1" x14ac:dyDescent="0.3">
      <c r="B62" s="17"/>
      <c r="C62" s="18"/>
      <c r="D62" s="18"/>
      <c r="E62" s="18"/>
      <c r="F62" s="18"/>
      <c r="G62" s="18"/>
    </row>
    <row r="63" spans="1:7" s="4" customFormat="1" ht="20.100000000000001" customHeight="1" x14ac:dyDescent="0.3">
      <c r="B63" s="25" t="s">
        <v>121</v>
      </c>
      <c r="C63" s="26"/>
      <c r="D63" s="27"/>
      <c r="E63" s="28"/>
      <c r="F63" s="28"/>
      <c r="G63" s="29">
        <f>SUM(G7:G62)</f>
        <v>2050000</v>
      </c>
    </row>
    <row r="64" spans="1:7" s="1" customFormat="1" ht="13.8" x14ac:dyDescent="0.3">
      <c r="B64" s="6" t="s">
        <v>1</v>
      </c>
    </row>
    <row r="65" spans="2:7" s="1" customFormat="1" ht="13.8" x14ac:dyDescent="0.3">
      <c r="B65" s="6" t="s">
        <v>3</v>
      </c>
    </row>
    <row r="66" spans="2:7" s="1" customFormat="1" ht="13.8" x14ac:dyDescent="0.3">
      <c r="B66" s="7" t="s">
        <v>4</v>
      </c>
    </row>
    <row r="67" spans="2:7" s="1" customFormat="1" ht="13.8" x14ac:dyDescent="0.3">
      <c r="B67" s="8" t="s">
        <v>962</v>
      </c>
    </row>
    <row r="68" spans="2:7" s="2" customFormat="1" ht="12" x14ac:dyDescent="0.3">
      <c r="D68" s="32" t="s">
        <v>959</v>
      </c>
    </row>
    <row r="69" spans="2:7" s="3" customFormat="1" ht="14.25" customHeight="1" x14ac:dyDescent="0.3">
      <c r="B69" s="33" t="s">
        <v>960</v>
      </c>
      <c r="C69" s="33" t="s">
        <v>8</v>
      </c>
      <c r="D69" s="33"/>
      <c r="E69" s="33"/>
      <c r="F69" s="33"/>
      <c r="G69" s="33" t="s">
        <v>12</v>
      </c>
    </row>
    <row r="70" spans="2:7" s="3" customFormat="1" ht="12" customHeight="1" x14ac:dyDescent="0.3">
      <c r="B70" s="34" t="s">
        <v>964</v>
      </c>
      <c r="C70" s="35" t="s">
        <v>965</v>
      </c>
      <c r="D70" s="36"/>
      <c r="E70" s="36"/>
      <c r="F70" s="36"/>
      <c r="G70" s="37">
        <f>G63</f>
        <v>2050000</v>
      </c>
    </row>
    <row r="71" spans="2:7" s="3" customFormat="1" ht="12" customHeight="1" x14ac:dyDescent="0.3"/>
    <row r="72" spans="2:7" s="4" customFormat="1" ht="20.100000000000001" customHeight="1" x14ac:dyDescent="0.3">
      <c r="B72" s="38" t="s">
        <v>961</v>
      </c>
      <c r="C72" s="39"/>
      <c r="D72" s="40"/>
      <c r="E72" s="40"/>
      <c r="F72" s="40"/>
      <c r="G72" s="41">
        <f>SUM(G70:G71)</f>
        <v>2050000</v>
      </c>
    </row>
    <row r="73" spans="2:7" s="3" customFormat="1" ht="12" customHeight="1" x14ac:dyDescent="0.3"/>
    <row r="74" spans="2:7" s="3" customFormat="1" ht="12" customHeight="1" x14ac:dyDescent="0.3"/>
    <row r="75" spans="2:7" s="3" customFormat="1" ht="12" customHeight="1" x14ac:dyDescent="0.3"/>
    <row r="76" spans="2:7" s="3" customFormat="1" ht="12" customHeight="1" x14ac:dyDescent="0.3"/>
    <row r="77" spans="2:7" s="3" customFormat="1" ht="12" customHeight="1" x14ac:dyDescent="0.3"/>
    <row r="78" spans="2:7" s="3" customFormat="1" ht="12" customHeight="1" x14ac:dyDescent="0.3"/>
    <row r="79" spans="2:7" s="3" customFormat="1" ht="12" customHeight="1" x14ac:dyDescent="0.3"/>
    <row r="80" spans="2:7" s="3" customFormat="1" ht="12" customHeight="1" x14ac:dyDescent="0.3"/>
    <row r="81" s="3" customFormat="1" ht="12" customHeight="1" x14ac:dyDescent="0.3"/>
    <row r="82" s="3" customFormat="1" ht="12" customHeight="1" x14ac:dyDescent="0.3"/>
    <row r="83" s="3" customFormat="1" ht="12" customHeight="1" x14ac:dyDescent="0.3"/>
    <row r="84" s="3" customFormat="1" ht="12" customHeight="1" x14ac:dyDescent="0.3"/>
    <row r="85" s="3" customFormat="1" ht="12" customHeight="1" x14ac:dyDescent="0.3"/>
    <row r="86" s="3" customFormat="1" ht="12" customHeight="1" x14ac:dyDescent="0.3"/>
    <row r="87" s="3" customFormat="1" ht="12" customHeight="1" x14ac:dyDescent="0.3"/>
    <row r="88" s="3" customFormat="1" ht="12" customHeight="1" x14ac:dyDescent="0.3"/>
    <row r="89" s="3" customFormat="1" ht="12" customHeight="1" x14ac:dyDescent="0.3"/>
    <row r="90" s="3" customFormat="1" ht="12" customHeight="1" x14ac:dyDescent="0.3"/>
    <row r="91" s="3" customFormat="1" ht="12" customHeight="1" x14ac:dyDescent="0.3"/>
    <row r="92" s="3" customFormat="1" ht="12" customHeight="1" x14ac:dyDescent="0.3"/>
    <row r="93" s="3" customFormat="1" ht="12" customHeight="1" x14ac:dyDescent="0.3"/>
    <row r="94" s="3" customFormat="1" ht="12" customHeight="1" x14ac:dyDescent="0.3"/>
    <row r="95" s="3" customFormat="1" ht="12" customHeight="1" x14ac:dyDescent="0.3"/>
    <row r="96" s="3" customFormat="1" ht="12" customHeight="1" x14ac:dyDescent="0.3"/>
    <row r="97" s="3" customFormat="1" ht="12" customHeight="1" x14ac:dyDescent="0.3"/>
    <row r="98" s="3" customFormat="1" ht="12" customHeight="1" x14ac:dyDescent="0.3"/>
    <row r="99" s="3" customFormat="1" ht="12" customHeight="1" x14ac:dyDescent="0.3"/>
    <row r="100" s="3" customFormat="1" ht="12" customHeight="1" x14ac:dyDescent="0.3"/>
    <row r="101" s="3" customFormat="1" ht="12" customHeight="1" x14ac:dyDescent="0.3"/>
    <row r="102" s="3" customFormat="1" ht="12" customHeight="1" x14ac:dyDescent="0.3"/>
    <row r="103" s="3" customFormat="1" ht="12" customHeight="1" x14ac:dyDescent="0.3"/>
    <row r="104" s="3" customFormat="1" ht="12" customHeight="1" x14ac:dyDescent="0.3"/>
    <row r="105" s="3" customFormat="1" ht="12" customHeight="1" x14ac:dyDescent="0.3"/>
    <row r="106" s="3" customFormat="1" ht="12" customHeight="1" x14ac:dyDescent="0.3"/>
    <row r="107" s="3" customFormat="1" ht="12" customHeight="1" x14ac:dyDescent="0.3"/>
    <row r="108" s="3" customFormat="1" ht="12" customHeight="1" x14ac:dyDescent="0.3"/>
    <row r="109" s="3" customFormat="1" ht="12" customHeight="1" x14ac:dyDescent="0.3"/>
    <row r="110" s="3" customFormat="1" ht="12" customHeight="1" x14ac:dyDescent="0.3"/>
    <row r="111" s="3" customFormat="1" ht="12" customHeight="1" x14ac:dyDescent="0.3"/>
    <row r="112" s="3" customFormat="1" ht="12" customHeight="1" x14ac:dyDescent="0.3"/>
    <row r="113" s="3" customFormat="1" ht="12" customHeight="1" x14ac:dyDescent="0.3"/>
    <row r="114" s="3" customFormat="1" ht="12" customHeight="1" x14ac:dyDescent="0.3"/>
    <row r="115" s="3" customFormat="1" ht="12" customHeight="1" x14ac:dyDescent="0.3"/>
    <row r="116" s="3" customFormat="1" ht="12" customHeight="1" x14ac:dyDescent="0.3"/>
    <row r="117" s="3" customFormat="1" ht="12" customHeight="1" x14ac:dyDescent="0.3"/>
    <row r="118" s="3" customFormat="1" ht="12" customHeight="1" x14ac:dyDescent="0.3"/>
    <row r="119" s="3" customFormat="1" ht="12" customHeight="1" x14ac:dyDescent="0.3"/>
    <row r="120" s="3" customFormat="1" ht="12" customHeight="1" x14ac:dyDescent="0.3"/>
    <row r="121" s="3" customFormat="1" ht="12" customHeight="1" x14ac:dyDescent="0.3"/>
    <row r="122" s="3" customFormat="1" ht="12" customHeight="1" x14ac:dyDescent="0.3"/>
    <row r="123" s="3" customFormat="1" ht="12" customHeight="1" x14ac:dyDescent="0.3"/>
    <row r="124" s="3" customFormat="1" ht="12" customHeight="1" x14ac:dyDescent="0.3"/>
    <row r="125" s="3" customFormat="1" ht="12" customHeight="1" x14ac:dyDescent="0.3"/>
    <row r="126" s="3" customFormat="1" ht="12" customHeight="1" x14ac:dyDescent="0.3"/>
    <row r="127" s="3" customFormat="1" ht="12" customHeight="1" x14ac:dyDescent="0.3"/>
    <row r="128" s="3" customFormat="1" ht="12" customHeight="1" x14ac:dyDescent="0.3"/>
    <row r="129" s="3" customFormat="1" ht="12" customHeight="1" x14ac:dyDescent="0.3"/>
    <row r="130" s="3" customFormat="1" ht="12" customHeight="1" x14ac:dyDescent="0.3"/>
    <row r="131" s="3" customFormat="1" ht="12" customHeight="1" x14ac:dyDescent="0.3"/>
    <row r="132" s="3" customFormat="1" ht="12" customHeight="1" x14ac:dyDescent="0.3"/>
    <row r="133" s="3" customFormat="1" ht="12" customHeight="1" x14ac:dyDescent="0.3"/>
    <row r="134" s="3" customFormat="1" ht="12" customHeight="1" x14ac:dyDescent="0.3"/>
  </sheetData>
  <pageMargins left="0.59027779999999996" right="0.27569440000000001" top="0.39374999999999999" bottom="0.39374999999999999" header="0.3" footer="0.3"/>
  <pageSetup paperSize="9" orientation="portrait"/>
  <rowBreaks count="2" manualBreakCount="2">
    <brk id="63" man="1"/>
    <brk id="134" man="1"/>
  </row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6"/>
  <sheetViews>
    <sheetView showGridLines="0" topLeftCell="B110" workbookViewId="0">
      <selection activeCell="B2" sqref="B2"/>
    </sheetView>
  </sheetViews>
  <sheetFormatPr defaultColWidth="9.109375" defaultRowHeight="14.4" x14ac:dyDescent="0.3"/>
  <cols>
    <col min="1" max="1" width="5.44140625" style="5" hidden="1" customWidth="1"/>
    <col min="2" max="2" width="10.88671875" style="5" customWidth="1"/>
    <col min="3" max="3" width="44.88671875" style="5" customWidth="1"/>
    <col min="4" max="4" width="10.33203125" style="5" customWidth="1"/>
    <col min="5" max="6" width="10.88671875" style="5" customWidth="1"/>
    <col min="7" max="7" width="14" style="5" customWidth="1"/>
    <col min="8" max="16384" width="9.109375" style="5"/>
  </cols>
  <sheetData>
    <row r="1" spans="1:7" s="1" customFormat="1" ht="13.8" x14ac:dyDescent="0.3">
      <c r="A1" s="1" t="s">
        <v>0</v>
      </c>
      <c r="B1" s="6" t="s">
        <v>1</v>
      </c>
    </row>
    <row r="2" spans="1:7" s="1" customFormat="1" ht="13.8" x14ac:dyDescent="0.3">
      <c r="B2" s="6" t="s">
        <v>3</v>
      </c>
    </row>
    <row r="3" spans="1:7" s="1" customFormat="1" ht="13.8" x14ac:dyDescent="0.3">
      <c r="B3" s="7" t="s">
        <v>4</v>
      </c>
    </row>
    <row r="4" spans="1:7" s="1" customFormat="1" ht="13.8" x14ac:dyDescent="0.3">
      <c r="B4" s="8" t="s">
        <v>991</v>
      </c>
    </row>
    <row r="5" spans="1:7" s="2" customFormat="1" ht="12" x14ac:dyDescent="0.3">
      <c r="G5" s="9" t="s">
        <v>992</v>
      </c>
    </row>
    <row r="6" spans="1:7" s="3" customFormat="1" ht="15.45" customHeight="1" x14ac:dyDescent="0.3"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</row>
    <row r="7" spans="1:7" s="3" customFormat="1" ht="12" customHeight="1" x14ac:dyDescent="0.3">
      <c r="A7" s="3">
        <v>6481</v>
      </c>
      <c r="B7" s="19" t="s">
        <v>993</v>
      </c>
      <c r="C7" s="13" t="s">
        <v>994</v>
      </c>
      <c r="D7" s="14"/>
      <c r="E7" s="15"/>
      <c r="F7" s="15"/>
      <c r="G7" s="16"/>
    </row>
    <row r="8" spans="1:7" s="3" customFormat="1" ht="12" customHeight="1" x14ac:dyDescent="0.3">
      <c r="B8" s="17"/>
      <c r="C8" s="18"/>
      <c r="D8" s="18"/>
      <c r="E8" s="18"/>
      <c r="F8" s="18"/>
      <c r="G8" s="18"/>
    </row>
    <row r="9" spans="1:7" s="3" customFormat="1" ht="12" customHeight="1" x14ac:dyDescent="0.3">
      <c r="A9" s="3">
        <v>6482</v>
      </c>
      <c r="B9" s="19" t="s">
        <v>995</v>
      </c>
      <c r="C9" s="20" t="s">
        <v>996</v>
      </c>
      <c r="D9" s="14"/>
      <c r="E9" s="15"/>
      <c r="F9" s="15"/>
      <c r="G9" s="16"/>
    </row>
    <row r="10" spans="1:7" s="3" customFormat="1" ht="12" customHeight="1" x14ac:dyDescent="0.3">
      <c r="B10" s="17"/>
      <c r="C10" s="18"/>
      <c r="D10" s="18"/>
      <c r="E10" s="18"/>
      <c r="F10" s="18"/>
      <c r="G10" s="18"/>
    </row>
    <row r="11" spans="1:7" s="3" customFormat="1" ht="24" customHeight="1" x14ac:dyDescent="0.3">
      <c r="A11" s="3">
        <v>6483</v>
      </c>
      <c r="B11" s="19"/>
      <c r="C11" s="20" t="s">
        <v>997</v>
      </c>
      <c r="D11" s="14"/>
      <c r="E11" s="15"/>
      <c r="F11" s="15"/>
      <c r="G11" s="16"/>
    </row>
    <row r="12" spans="1:7" s="3" customFormat="1" ht="12" customHeight="1" x14ac:dyDescent="0.3">
      <c r="B12" s="17"/>
      <c r="C12" s="18"/>
      <c r="D12" s="18"/>
      <c r="E12" s="18"/>
      <c r="F12" s="18"/>
      <c r="G12" s="18"/>
    </row>
    <row r="13" spans="1:7" s="3" customFormat="1" ht="48" customHeight="1" x14ac:dyDescent="0.3">
      <c r="A13" s="3">
        <v>6484</v>
      </c>
      <c r="B13" s="19"/>
      <c r="C13" s="20" t="s">
        <v>998</v>
      </c>
      <c r="D13" s="21" t="s">
        <v>111</v>
      </c>
      <c r="E13" s="22">
        <v>3</v>
      </c>
      <c r="F13" s="23">
        <v>0</v>
      </c>
      <c r="G13" s="16">
        <f>IF(D13 = CHAR(37), E13*F13/100,E13*F13)</f>
        <v>0</v>
      </c>
    </row>
    <row r="14" spans="1:7" s="3" customFormat="1" ht="12" customHeight="1" x14ac:dyDescent="0.3">
      <c r="B14" s="17"/>
      <c r="C14" s="18"/>
      <c r="D14" s="18"/>
      <c r="E14" s="18"/>
      <c r="F14" s="18"/>
      <c r="G14" s="18"/>
    </row>
    <row r="15" spans="1:7" s="3" customFormat="1" ht="48" customHeight="1" x14ac:dyDescent="0.3">
      <c r="A15" s="3">
        <v>6485</v>
      </c>
      <c r="B15" s="19"/>
      <c r="C15" s="20" t="s">
        <v>999</v>
      </c>
      <c r="D15" s="21" t="s">
        <v>111</v>
      </c>
      <c r="E15" s="22">
        <v>1</v>
      </c>
      <c r="F15" s="23">
        <v>0</v>
      </c>
      <c r="G15" s="16">
        <f>IF(D15 = CHAR(37), E15*F15/100,E15*F15)</f>
        <v>0</v>
      </c>
    </row>
    <row r="16" spans="1:7" s="3" customFormat="1" ht="12" customHeight="1" x14ac:dyDescent="0.3">
      <c r="B16" s="17"/>
      <c r="C16" s="18"/>
      <c r="D16" s="18"/>
      <c r="E16" s="18"/>
      <c r="F16" s="18"/>
      <c r="G16" s="18"/>
    </row>
    <row r="17" spans="1:7" s="3" customFormat="1" ht="48" customHeight="1" x14ac:dyDescent="0.3">
      <c r="A17" s="3">
        <v>6492</v>
      </c>
      <c r="B17" s="19"/>
      <c r="C17" s="20" t="s">
        <v>1000</v>
      </c>
      <c r="D17" s="21" t="s">
        <v>111</v>
      </c>
      <c r="E17" s="22">
        <v>1</v>
      </c>
      <c r="F17" s="23">
        <v>0</v>
      </c>
      <c r="G17" s="16">
        <f>IF(D17 = CHAR(37), E17*F17/100,E17*F17)</f>
        <v>0</v>
      </c>
    </row>
    <row r="18" spans="1:7" s="3" customFormat="1" ht="12" customHeight="1" x14ac:dyDescent="0.3">
      <c r="B18" s="17"/>
      <c r="C18" s="18"/>
      <c r="D18" s="18"/>
      <c r="E18" s="18"/>
      <c r="F18" s="18"/>
      <c r="G18" s="18"/>
    </row>
    <row r="19" spans="1:7" s="3" customFormat="1" ht="48" customHeight="1" x14ac:dyDescent="0.3">
      <c r="A19" s="3">
        <v>6493</v>
      </c>
      <c r="B19" s="19"/>
      <c r="C19" s="20" t="s">
        <v>1001</v>
      </c>
      <c r="D19" s="21" t="s">
        <v>111</v>
      </c>
      <c r="E19" s="22">
        <v>1</v>
      </c>
      <c r="F19" s="23">
        <v>0</v>
      </c>
      <c r="G19" s="16">
        <f>IF(D19 = CHAR(37), E19*F19/100,E19*F19)</f>
        <v>0</v>
      </c>
    </row>
    <row r="20" spans="1:7" s="3" customFormat="1" ht="12" customHeight="1" x14ac:dyDescent="0.3">
      <c r="B20" s="17"/>
      <c r="C20" s="18"/>
      <c r="D20" s="18"/>
      <c r="E20" s="18"/>
      <c r="F20" s="18"/>
      <c r="G20" s="18"/>
    </row>
    <row r="21" spans="1:7" s="3" customFormat="1" ht="48" customHeight="1" x14ac:dyDescent="0.3">
      <c r="A21" s="3">
        <v>6494</v>
      </c>
      <c r="B21" s="19"/>
      <c r="C21" s="20" t="s">
        <v>1002</v>
      </c>
      <c r="D21" s="21" t="s">
        <v>111</v>
      </c>
      <c r="E21" s="22">
        <v>1</v>
      </c>
      <c r="F21" s="23">
        <v>0</v>
      </c>
      <c r="G21" s="16">
        <f>IF(D21 = CHAR(37), E21*F21/100,E21*F21)</f>
        <v>0</v>
      </c>
    </row>
    <row r="22" spans="1:7" s="3" customFormat="1" ht="12" customHeight="1" x14ac:dyDescent="0.3">
      <c r="B22" s="17"/>
      <c r="C22" s="18"/>
      <c r="D22" s="18"/>
      <c r="E22" s="18"/>
      <c r="F22" s="18"/>
      <c r="G22" s="18"/>
    </row>
    <row r="23" spans="1:7" s="3" customFormat="1" ht="48" customHeight="1" x14ac:dyDescent="0.3">
      <c r="A23" s="3">
        <v>6495</v>
      </c>
      <c r="B23" s="19"/>
      <c r="C23" s="20" t="s">
        <v>1003</v>
      </c>
      <c r="D23" s="21" t="s">
        <v>111</v>
      </c>
      <c r="E23" s="22">
        <v>1</v>
      </c>
      <c r="F23" s="23">
        <v>0</v>
      </c>
      <c r="G23" s="16">
        <f>IF(D23 = CHAR(37), E23*F23/100,E23*F23)</f>
        <v>0</v>
      </c>
    </row>
    <row r="24" spans="1:7" s="3" customFormat="1" ht="12" customHeight="1" x14ac:dyDescent="0.3">
      <c r="B24" s="17"/>
      <c r="C24" s="18"/>
      <c r="D24" s="18"/>
      <c r="E24" s="18"/>
      <c r="F24" s="18"/>
      <c r="G24" s="18"/>
    </row>
    <row r="25" spans="1:7" s="3" customFormat="1" ht="24" customHeight="1" x14ac:dyDescent="0.3">
      <c r="A25" s="3">
        <v>6486</v>
      </c>
      <c r="B25" s="19" t="s">
        <v>1004</v>
      </c>
      <c r="C25" s="20" t="s">
        <v>1005</v>
      </c>
      <c r="D25" s="21"/>
      <c r="E25" s="22"/>
      <c r="F25" s="16"/>
      <c r="G25" s="16"/>
    </row>
    <row r="26" spans="1:7" s="3" customFormat="1" ht="12" customHeight="1" x14ac:dyDescent="0.3">
      <c r="B26" s="17"/>
      <c r="C26" s="18"/>
      <c r="D26" s="18"/>
      <c r="E26" s="18"/>
      <c r="F26" s="18"/>
      <c r="G26" s="18"/>
    </row>
    <row r="27" spans="1:7" s="3" customFormat="1" ht="24" customHeight="1" x14ac:dyDescent="0.3">
      <c r="A27" s="3">
        <v>6487</v>
      </c>
      <c r="B27" s="19"/>
      <c r="C27" s="20" t="s">
        <v>1006</v>
      </c>
      <c r="D27" s="21" t="s">
        <v>42</v>
      </c>
      <c r="E27" s="22">
        <v>25000000</v>
      </c>
      <c r="F27" s="24">
        <v>1</v>
      </c>
      <c r="G27" s="16">
        <v>25000000</v>
      </c>
    </row>
    <row r="28" spans="1:7" s="3" customFormat="1" ht="12" customHeight="1" x14ac:dyDescent="0.3">
      <c r="B28" s="17"/>
      <c r="C28" s="18"/>
      <c r="D28" s="18"/>
      <c r="E28" s="18"/>
      <c r="F28" s="18"/>
      <c r="G28" s="18"/>
    </row>
    <row r="29" spans="1:7" s="3" customFormat="1" ht="24" customHeight="1" x14ac:dyDescent="0.3">
      <c r="A29" s="3">
        <v>6488</v>
      </c>
      <c r="B29" s="19"/>
      <c r="C29" s="20" t="s">
        <v>1007</v>
      </c>
      <c r="D29" s="21" t="s">
        <v>45</v>
      </c>
      <c r="E29" s="22">
        <f>G27</f>
        <v>25000000</v>
      </c>
      <c r="F29" s="23">
        <v>0</v>
      </c>
      <c r="G29" s="16">
        <f>IF(D29 = CHAR(37), E29*F29/100,E29*F29)</f>
        <v>0</v>
      </c>
    </row>
    <row r="30" spans="1:7" s="3" customFormat="1" ht="12" customHeight="1" x14ac:dyDescent="0.3">
      <c r="B30" s="17"/>
      <c r="C30" s="18"/>
      <c r="D30" s="18"/>
      <c r="E30" s="18"/>
      <c r="F30" s="18"/>
      <c r="G30" s="18"/>
    </row>
    <row r="31" spans="1:7" s="3" customFormat="1" ht="24" customHeight="1" x14ac:dyDescent="0.3">
      <c r="A31" s="3">
        <v>6489</v>
      </c>
      <c r="B31" s="19"/>
      <c r="C31" s="20" t="s">
        <v>1008</v>
      </c>
      <c r="D31" s="21" t="s">
        <v>42</v>
      </c>
      <c r="E31" s="22">
        <v>8000000</v>
      </c>
      <c r="F31" s="24">
        <v>1</v>
      </c>
      <c r="G31" s="16">
        <v>8000000</v>
      </c>
    </row>
    <row r="32" spans="1:7" s="3" customFormat="1" ht="12" customHeight="1" x14ac:dyDescent="0.3">
      <c r="B32" s="17"/>
      <c r="C32" s="18"/>
      <c r="D32" s="18"/>
      <c r="E32" s="18"/>
      <c r="F32" s="18"/>
      <c r="G32" s="18"/>
    </row>
    <row r="33" spans="1:7" s="3" customFormat="1" ht="24" customHeight="1" x14ac:dyDescent="0.3">
      <c r="A33" s="3">
        <v>6490</v>
      </c>
      <c r="B33" s="19"/>
      <c r="C33" s="20" t="s">
        <v>1009</v>
      </c>
      <c r="D33" s="21" t="s">
        <v>45</v>
      </c>
      <c r="E33" s="22">
        <f>G31</f>
        <v>8000000</v>
      </c>
      <c r="F33" s="23">
        <v>0</v>
      </c>
      <c r="G33" s="16">
        <f>IF(D33 = CHAR(37), E33*F33/100,E33*F33)</f>
        <v>0</v>
      </c>
    </row>
    <row r="34" spans="1:7" s="3" customFormat="1" ht="12" customHeight="1" x14ac:dyDescent="0.3">
      <c r="B34" s="17"/>
      <c r="C34" s="18"/>
      <c r="D34" s="18"/>
      <c r="E34" s="18"/>
      <c r="F34" s="18"/>
      <c r="G34" s="18"/>
    </row>
    <row r="35" spans="1:7" s="3" customFormat="1" ht="24" customHeight="1" x14ac:dyDescent="0.3">
      <c r="A35" s="3">
        <v>6491</v>
      </c>
      <c r="B35" s="19"/>
      <c r="C35" s="20" t="s">
        <v>1010</v>
      </c>
      <c r="D35" s="21" t="s">
        <v>18</v>
      </c>
      <c r="E35" s="22">
        <v>12</v>
      </c>
      <c r="F35" s="23">
        <v>0</v>
      </c>
      <c r="G35" s="16">
        <f>IF(D35 = CHAR(37), E35*F35/100,E35*F35)</f>
        <v>0</v>
      </c>
    </row>
    <row r="36" spans="1:7" s="3" customFormat="1" ht="12" customHeight="1" x14ac:dyDescent="0.3">
      <c r="B36" s="17"/>
      <c r="C36" s="18"/>
      <c r="D36" s="18"/>
      <c r="E36" s="18"/>
      <c r="F36" s="18"/>
      <c r="G36" s="18"/>
    </row>
    <row r="37" spans="1:7" s="3" customFormat="1" ht="12" customHeight="1" x14ac:dyDescent="0.3">
      <c r="A37" s="3">
        <v>6496</v>
      </c>
      <c r="B37" s="19" t="s">
        <v>1011</v>
      </c>
      <c r="C37" s="20" t="s">
        <v>1012</v>
      </c>
      <c r="D37" s="21"/>
      <c r="E37" s="22"/>
      <c r="F37" s="16"/>
      <c r="G37" s="16"/>
    </row>
    <row r="38" spans="1:7" s="3" customFormat="1" ht="12" customHeight="1" x14ac:dyDescent="0.3">
      <c r="B38" s="17"/>
      <c r="C38" s="18"/>
      <c r="D38" s="18"/>
      <c r="E38" s="18"/>
      <c r="F38" s="18"/>
      <c r="G38" s="18"/>
    </row>
    <row r="39" spans="1:7" s="3" customFormat="1" ht="12" customHeight="1" x14ac:dyDescent="0.3">
      <c r="A39" s="3">
        <v>6497</v>
      </c>
      <c r="B39" s="19"/>
      <c r="C39" s="20" t="s">
        <v>970</v>
      </c>
      <c r="D39" s="21"/>
      <c r="E39" s="22"/>
      <c r="F39" s="16"/>
      <c r="G39" s="16"/>
    </row>
    <row r="40" spans="1:7" s="3" customFormat="1" ht="12" customHeight="1" x14ac:dyDescent="0.3">
      <c r="B40" s="17"/>
      <c r="C40" s="18"/>
      <c r="D40" s="18"/>
      <c r="E40" s="18"/>
      <c r="F40" s="18"/>
      <c r="G40" s="18"/>
    </row>
    <row r="41" spans="1:7" s="3" customFormat="1" ht="12" customHeight="1" x14ac:dyDescent="0.3">
      <c r="A41" s="3">
        <v>6498</v>
      </c>
      <c r="B41" s="19"/>
      <c r="C41" s="20" t="s">
        <v>971</v>
      </c>
      <c r="D41" s="21" t="s">
        <v>42</v>
      </c>
      <c r="E41" s="22">
        <v>100000</v>
      </c>
      <c r="F41" s="24">
        <v>1</v>
      </c>
      <c r="G41" s="16">
        <v>100000</v>
      </c>
    </row>
    <row r="42" spans="1:7" s="3" customFormat="1" ht="12" customHeight="1" x14ac:dyDescent="0.3">
      <c r="B42" s="17"/>
      <c r="C42" s="18"/>
      <c r="D42" s="18"/>
      <c r="E42" s="18"/>
      <c r="F42" s="18"/>
      <c r="G42" s="18"/>
    </row>
    <row r="43" spans="1:7" s="3" customFormat="1" ht="24" customHeight="1" x14ac:dyDescent="0.3">
      <c r="A43" s="3">
        <v>6499</v>
      </c>
      <c r="B43" s="19"/>
      <c r="C43" s="20" t="s">
        <v>1013</v>
      </c>
      <c r="D43" s="21" t="s">
        <v>45</v>
      </c>
      <c r="E43" s="22">
        <f>G41</f>
        <v>100000</v>
      </c>
      <c r="F43" s="23">
        <v>0</v>
      </c>
      <c r="G43" s="16">
        <f>IF(D43 = CHAR(37), E43*F43/100,E43*F43)</f>
        <v>0</v>
      </c>
    </row>
    <row r="44" spans="1:7" s="3" customFormat="1" ht="12" customHeight="1" x14ac:dyDescent="0.3">
      <c r="B44" s="17"/>
      <c r="C44" s="18"/>
      <c r="D44" s="18"/>
      <c r="E44" s="18"/>
      <c r="F44" s="18"/>
      <c r="G44" s="18"/>
    </row>
    <row r="45" spans="1:7" s="3" customFormat="1" ht="12" customHeight="1" x14ac:dyDescent="0.3">
      <c r="A45" s="3">
        <v>6500</v>
      </c>
      <c r="B45" s="19"/>
      <c r="C45" s="20" t="s">
        <v>973</v>
      </c>
      <c r="D45" s="21"/>
      <c r="E45" s="22"/>
      <c r="F45" s="16"/>
      <c r="G45" s="16"/>
    </row>
    <row r="46" spans="1:7" s="3" customFormat="1" ht="12" customHeight="1" x14ac:dyDescent="0.3">
      <c r="B46" s="17"/>
      <c r="C46" s="18"/>
      <c r="D46" s="18"/>
      <c r="E46" s="18"/>
      <c r="F46" s="18"/>
      <c r="G46" s="18"/>
    </row>
    <row r="47" spans="1:7" s="4" customFormat="1" ht="20.100000000000001" customHeight="1" x14ac:dyDescent="0.3">
      <c r="B47" s="25" t="s">
        <v>69</v>
      </c>
      <c r="C47" s="26"/>
      <c r="D47" s="27"/>
      <c r="E47" s="28"/>
      <c r="F47" s="28"/>
      <c r="G47" s="29">
        <f>SUM(G7:G46)</f>
        <v>33100000</v>
      </c>
    </row>
    <row r="48" spans="1:7" s="1" customFormat="1" ht="13.8" x14ac:dyDescent="0.3">
      <c r="B48" s="6" t="s">
        <v>1</v>
      </c>
    </row>
    <row r="49" spans="1:7" s="1" customFormat="1" ht="13.8" x14ac:dyDescent="0.3">
      <c r="B49" s="6" t="s">
        <v>3</v>
      </c>
    </row>
    <row r="50" spans="1:7" s="1" customFormat="1" ht="13.8" x14ac:dyDescent="0.3">
      <c r="B50" s="7" t="s">
        <v>4</v>
      </c>
    </row>
    <row r="51" spans="1:7" s="1" customFormat="1" ht="13.8" x14ac:dyDescent="0.3">
      <c r="B51" s="8" t="s">
        <v>991</v>
      </c>
    </row>
    <row r="52" spans="1:7" s="2" customFormat="1" ht="12" x14ac:dyDescent="0.3">
      <c r="G52" s="9" t="s">
        <v>992</v>
      </c>
    </row>
    <row r="53" spans="1:7" s="3" customFormat="1" ht="15.45" customHeight="1" x14ac:dyDescent="0.3">
      <c r="B53" s="10" t="s">
        <v>7</v>
      </c>
      <c r="C53" s="10" t="s">
        <v>8</v>
      </c>
      <c r="D53" s="10" t="s">
        <v>9</v>
      </c>
      <c r="E53" s="10" t="s">
        <v>10</v>
      </c>
      <c r="F53" s="10" t="s">
        <v>11</v>
      </c>
      <c r="G53" s="11" t="s">
        <v>12</v>
      </c>
    </row>
    <row r="54" spans="1:7" s="4" customFormat="1" ht="20.100000000000001" customHeight="1" x14ac:dyDescent="0.3">
      <c r="B54" s="25" t="s">
        <v>70</v>
      </c>
      <c r="C54" s="26"/>
      <c r="D54" s="27"/>
      <c r="E54" s="28"/>
      <c r="F54" s="28"/>
      <c r="G54" s="29">
        <f>G47</f>
        <v>33100000</v>
      </c>
    </row>
    <row r="55" spans="1:7" s="3" customFormat="1" ht="12" customHeight="1" x14ac:dyDescent="0.3">
      <c r="A55" s="3">
        <v>6501</v>
      </c>
      <c r="B55" s="19"/>
      <c r="C55" s="20" t="s">
        <v>971</v>
      </c>
      <c r="D55" s="21" t="s">
        <v>42</v>
      </c>
      <c r="E55" s="22">
        <v>200000</v>
      </c>
      <c r="F55" s="24">
        <v>1</v>
      </c>
      <c r="G55" s="16">
        <v>200000</v>
      </c>
    </row>
    <row r="56" spans="1:7" s="3" customFormat="1" ht="12" customHeight="1" x14ac:dyDescent="0.3">
      <c r="B56" s="17"/>
      <c r="C56" s="18"/>
      <c r="D56" s="18"/>
      <c r="E56" s="18"/>
      <c r="F56" s="18"/>
      <c r="G56" s="18"/>
    </row>
    <row r="57" spans="1:7" s="3" customFormat="1" ht="24" customHeight="1" x14ac:dyDescent="0.3">
      <c r="A57" s="3">
        <v>6502</v>
      </c>
      <c r="B57" s="19"/>
      <c r="C57" s="20" t="s">
        <v>1014</v>
      </c>
      <c r="D57" s="21" t="s">
        <v>45</v>
      </c>
      <c r="E57" s="22">
        <f>G55</f>
        <v>200000</v>
      </c>
      <c r="F57" s="23">
        <v>0</v>
      </c>
      <c r="G57" s="16">
        <f>IF(D57 = CHAR(37), E57*F57/100,E57*F57)</f>
        <v>0</v>
      </c>
    </row>
    <row r="58" spans="1:7" s="3" customFormat="1" ht="12" customHeight="1" x14ac:dyDescent="0.3">
      <c r="B58" s="17"/>
      <c r="C58" s="18"/>
      <c r="D58" s="18"/>
      <c r="E58" s="18"/>
      <c r="F58" s="18"/>
      <c r="G58" s="18"/>
    </row>
    <row r="59" spans="1:7" s="3" customFormat="1" ht="12" customHeight="1" x14ac:dyDescent="0.3">
      <c r="A59" s="3">
        <v>6503</v>
      </c>
      <c r="B59" s="19"/>
      <c r="C59" s="20" t="s">
        <v>975</v>
      </c>
      <c r="D59" s="21"/>
      <c r="E59" s="22"/>
      <c r="F59" s="16"/>
      <c r="G59" s="16"/>
    </row>
    <row r="60" spans="1:7" s="3" customFormat="1" ht="12" customHeight="1" x14ac:dyDescent="0.3">
      <c r="B60" s="17"/>
      <c r="C60" s="18"/>
      <c r="D60" s="18"/>
      <c r="E60" s="18"/>
      <c r="F60" s="18"/>
      <c r="G60" s="18"/>
    </row>
    <row r="61" spans="1:7" s="3" customFormat="1" ht="12" customHeight="1" x14ac:dyDescent="0.3">
      <c r="A61" s="3">
        <v>6504</v>
      </c>
      <c r="B61" s="19"/>
      <c r="C61" s="20" t="s">
        <v>971</v>
      </c>
      <c r="D61" s="21" t="s">
        <v>42</v>
      </c>
      <c r="E61" s="22">
        <v>400000</v>
      </c>
      <c r="F61" s="24">
        <v>1</v>
      </c>
      <c r="G61" s="16">
        <v>400000</v>
      </c>
    </row>
    <row r="62" spans="1:7" s="3" customFormat="1" ht="12" customHeight="1" x14ac:dyDescent="0.3">
      <c r="B62" s="17"/>
      <c r="C62" s="18"/>
      <c r="D62" s="18"/>
      <c r="E62" s="18"/>
      <c r="F62" s="18"/>
      <c r="G62" s="18"/>
    </row>
    <row r="63" spans="1:7" s="3" customFormat="1" ht="24" customHeight="1" x14ac:dyDescent="0.3">
      <c r="A63" s="3">
        <v>6505</v>
      </c>
      <c r="B63" s="19"/>
      <c r="C63" s="20" t="s">
        <v>1015</v>
      </c>
      <c r="D63" s="21" t="s">
        <v>45</v>
      </c>
      <c r="E63" s="22">
        <f>G61</f>
        <v>400000</v>
      </c>
      <c r="F63" s="23">
        <v>0</v>
      </c>
      <c r="G63" s="16">
        <f>IF(D63 = CHAR(37), E63*F63/100,E63*F63)</f>
        <v>0</v>
      </c>
    </row>
    <row r="64" spans="1:7" s="3" customFormat="1" ht="12" customHeight="1" x14ac:dyDescent="0.3">
      <c r="B64" s="17"/>
      <c r="C64" s="18"/>
      <c r="D64" s="18"/>
      <c r="E64" s="18"/>
      <c r="F64" s="18"/>
      <c r="G64" s="18"/>
    </row>
    <row r="65" spans="1:7" s="3" customFormat="1" ht="24" customHeight="1" x14ac:dyDescent="0.3">
      <c r="A65" s="3">
        <v>6506</v>
      </c>
      <c r="B65" s="19"/>
      <c r="C65" s="20" t="s">
        <v>977</v>
      </c>
      <c r="D65" s="21"/>
      <c r="E65" s="22"/>
      <c r="F65" s="16"/>
      <c r="G65" s="16"/>
    </row>
    <row r="66" spans="1:7" s="3" customFormat="1" ht="12" customHeight="1" x14ac:dyDescent="0.3">
      <c r="B66" s="17"/>
      <c r="C66" s="18"/>
      <c r="D66" s="18"/>
      <c r="E66" s="18"/>
      <c r="F66" s="18"/>
      <c r="G66" s="18"/>
    </row>
    <row r="67" spans="1:7" s="3" customFormat="1" ht="12" customHeight="1" x14ac:dyDescent="0.3">
      <c r="A67" s="3">
        <v>6507</v>
      </c>
      <c r="B67" s="19"/>
      <c r="C67" s="20" t="s">
        <v>978</v>
      </c>
      <c r="D67" s="21" t="s">
        <v>42</v>
      </c>
      <c r="E67" s="22">
        <v>100000</v>
      </c>
      <c r="F67" s="24">
        <v>1</v>
      </c>
      <c r="G67" s="16">
        <v>100000</v>
      </c>
    </row>
    <row r="68" spans="1:7" s="3" customFormat="1" ht="12" customHeight="1" x14ac:dyDescent="0.3">
      <c r="B68" s="17"/>
      <c r="C68" s="18"/>
      <c r="D68" s="18"/>
      <c r="E68" s="18"/>
      <c r="F68" s="18"/>
      <c r="G68" s="18"/>
    </row>
    <row r="69" spans="1:7" s="3" customFormat="1" ht="24" customHeight="1" x14ac:dyDescent="0.3">
      <c r="A69" s="3">
        <v>6508</v>
      </c>
      <c r="B69" s="19"/>
      <c r="C69" s="20" t="s">
        <v>1016</v>
      </c>
      <c r="D69" s="21" t="s">
        <v>45</v>
      </c>
      <c r="E69" s="22">
        <f>G67</f>
        <v>100000</v>
      </c>
      <c r="F69" s="23">
        <v>0</v>
      </c>
      <c r="G69" s="16">
        <f>IF(D69 = CHAR(37), E69*F69/100,E69*F69)</f>
        <v>0</v>
      </c>
    </row>
    <row r="70" spans="1:7" s="3" customFormat="1" ht="12" customHeight="1" x14ac:dyDescent="0.3">
      <c r="B70" s="17"/>
      <c r="C70" s="18"/>
      <c r="D70" s="18"/>
      <c r="E70" s="18"/>
      <c r="F70" s="18"/>
      <c r="G70" s="18"/>
    </row>
    <row r="71" spans="1:7" s="3" customFormat="1" ht="12" customHeight="1" x14ac:dyDescent="0.3">
      <c r="B71" s="17"/>
      <c r="C71" s="18"/>
      <c r="D71" s="18"/>
      <c r="E71" s="18"/>
      <c r="F71" s="18"/>
      <c r="G71" s="18"/>
    </row>
    <row r="72" spans="1:7" s="3" customFormat="1" ht="12" customHeight="1" x14ac:dyDescent="0.3">
      <c r="B72" s="17"/>
      <c r="C72" s="18"/>
      <c r="D72" s="18"/>
      <c r="E72" s="18"/>
      <c r="F72" s="18"/>
      <c r="G72" s="18"/>
    </row>
    <row r="73" spans="1:7" s="3" customFormat="1" ht="12" customHeight="1" x14ac:dyDescent="0.3">
      <c r="B73" s="17"/>
      <c r="C73" s="18"/>
      <c r="D73" s="18"/>
      <c r="E73" s="18"/>
      <c r="F73" s="18"/>
      <c r="G73" s="18"/>
    </row>
    <row r="74" spans="1:7" s="3" customFormat="1" ht="12" customHeight="1" x14ac:dyDescent="0.3">
      <c r="B74" s="17"/>
      <c r="C74" s="18"/>
      <c r="D74" s="18"/>
      <c r="E74" s="18"/>
      <c r="F74" s="18"/>
      <c r="G74" s="18"/>
    </row>
    <row r="75" spans="1:7" s="3" customFormat="1" ht="12" customHeight="1" x14ac:dyDescent="0.3">
      <c r="B75" s="17"/>
      <c r="C75" s="18"/>
      <c r="D75" s="18"/>
      <c r="E75" s="18"/>
      <c r="F75" s="18"/>
      <c r="G75" s="18"/>
    </row>
    <row r="76" spans="1:7" s="3" customFormat="1" ht="12" customHeight="1" x14ac:dyDescent="0.3">
      <c r="B76" s="17"/>
      <c r="C76" s="18"/>
      <c r="D76" s="18"/>
      <c r="E76" s="18"/>
      <c r="F76" s="18"/>
      <c r="G76" s="18"/>
    </row>
    <row r="77" spans="1:7" s="3" customFormat="1" ht="12" customHeight="1" x14ac:dyDescent="0.3">
      <c r="B77" s="17"/>
      <c r="C77" s="18"/>
      <c r="D77" s="18"/>
      <c r="E77" s="18"/>
      <c r="F77" s="18"/>
      <c r="G77" s="18"/>
    </row>
    <row r="78" spans="1:7" s="3" customFormat="1" ht="12" customHeight="1" x14ac:dyDescent="0.3">
      <c r="B78" s="17"/>
      <c r="C78" s="18"/>
      <c r="D78" s="18"/>
      <c r="E78" s="18"/>
      <c r="F78" s="18"/>
      <c r="G78" s="18"/>
    </row>
    <row r="79" spans="1:7" s="3" customFormat="1" ht="12" customHeight="1" x14ac:dyDescent="0.3">
      <c r="B79" s="17"/>
      <c r="C79" s="18"/>
      <c r="D79" s="18"/>
      <c r="E79" s="18"/>
      <c r="F79" s="18"/>
      <c r="G79" s="18"/>
    </row>
    <row r="80" spans="1:7" s="3" customFormat="1" ht="12" customHeight="1" x14ac:dyDescent="0.3">
      <c r="B80" s="17"/>
      <c r="C80" s="18"/>
      <c r="D80" s="18"/>
      <c r="E80" s="18"/>
      <c r="F80" s="18"/>
      <c r="G80" s="18"/>
    </row>
    <row r="81" spans="2:7" s="3" customFormat="1" ht="12" customHeight="1" x14ac:dyDescent="0.3">
      <c r="B81" s="17"/>
      <c r="C81" s="18"/>
      <c r="D81" s="18"/>
      <c r="E81" s="18"/>
      <c r="F81" s="18"/>
      <c r="G81" s="18"/>
    </row>
    <row r="82" spans="2:7" s="3" customFormat="1" ht="12" customHeight="1" x14ac:dyDescent="0.3">
      <c r="B82" s="17"/>
      <c r="C82" s="18"/>
      <c r="D82" s="18"/>
      <c r="E82" s="18"/>
      <c r="F82" s="18"/>
      <c r="G82" s="18"/>
    </row>
    <row r="83" spans="2:7" s="3" customFormat="1" ht="12" customHeight="1" x14ac:dyDescent="0.3">
      <c r="B83" s="17"/>
      <c r="C83" s="18"/>
      <c r="D83" s="18"/>
      <c r="E83" s="18"/>
      <c r="F83" s="18"/>
      <c r="G83" s="18"/>
    </row>
    <row r="84" spans="2:7" s="3" customFormat="1" ht="12" customHeight="1" x14ac:dyDescent="0.3">
      <c r="B84" s="17"/>
      <c r="C84" s="18"/>
      <c r="D84" s="18"/>
      <c r="E84" s="18"/>
      <c r="F84" s="18"/>
      <c r="G84" s="18"/>
    </row>
    <row r="85" spans="2:7" s="3" customFormat="1" ht="12" customHeight="1" x14ac:dyDescent="0.3">
      <c r="B85" s="17"/>
      <c r="C85" s="18"/>
      <c r="D85" s="18"/>
      <c r="E85" s="18"/>
      <c r="F85" s="18"/>
      <c r="G85" s="18"/>
    </row>
    <row r="86" spans="2:7" s="3" customFormat="1" ht="12" customHeight="1" x14ac:dyDescent="0.3">
      <c r="B86" s="17"/>
      <c r="C86" s="18"/>
      <c r="D86" s="18"/>
      <c r="E86" s="18"/>
      <c r="F86" s="18"/>
      <c r="G86" s="18"/>
    </row>
    <row r="87" spans="2:7" s="3" customFormat="1" ht="12" customHeight="1" x14ac:dyDescent="0.3">
      <c r="B87" s="17"/>
      <c r="C87" s="18"/>
      <c r="D87" s="18"/>
      <c r="E87" s="18"/>
      <c r="F87" s="18"/>
      <c r="G87" s="18"/>
    </row>
    <row r="88" spans="2:7" s="3" customFormat="1" ht="12" customHeight="1" x14ac:dyDescent="0.3">
      <c r="B88" s="17"/>
      <c r="C88" s="18"/>
      <c r="D88" s="18"/>
      <c r="E88" s="18"/>
      <c r="F88" s="18"/>
      <c r="G88" s="18"/>
    </row>
    <row r="89" spans="2:7" s="3" customFormat="1" ht="12" customHeight="1" x14ac:dyDescent="0.3">
      <c r="B89" s="17"/>
      <c r="C89" s="18"/>
      <c r="D89" s="18"/>
      <c r="E89" s="18"/>
      <c r="F89" s="18"/>
      <c r="G89" s="18"/>
    </row>
    <row r="90" spans="2:7" s="3" customFormat="1" ht="12" customHeight="1" x14ac:dyDescent="0.3">
      <c r="B90" s="17"/>
      <c r="C90" s="18"/>
      <c r="D90" s="18"/>
      <c r="E90" s="18"/>
      <c r="F90" s="18"/>
      <c r="G90" s="18"/>
    </row>
    <row r="91" spans="2:7" s="3" customFormat="1" ht="12" customHeight="1" x14ac:dyDescent="0.3">
      <c r="B91" s="17"/>
      <c r="C91" s="18"/>
      <c r="D91" s="18"/>
      <c r="E91" s="18"/>
      <c r="F91" s="18"/>
      <c r="G91" s="18"/>
    </row>
    <row r="92" spans="2:7" s="3" customFormat="1" ht="12" customHeight="1" x14ac:dyDescent="0.3">
      <c r="B92" s="17"/>
      <c r="C92" s="18"/>
      <c r="D92" s="18"/>
      <c r="E92" s="18"/>
      <c r="F92" s="18"/>
      <c r="G92" s="18"/>
    </row>
    <row r="93" spans="2:7" s="3" customFormat="1" ht="12" customHeight="1" x14ac:dyDescent="0.3">
      <c r="B93" s="17"/>
      <c r="C93" s="18"/>
      <c r="D93" s="18"/>
      <c r="E93" s="18"/>
      <c r="F93" s="18"/>
      <c r="G93" s="18"/>
    </row>
    <row r="94" spans="2:7" s="3" customFormat="1" ht="12" customHeight="1" x14ac:dyDescent="0.3">
      <c r="B94" s="17"/>
      <c r="C94" s="18"/>
      <c r="D94" s="18"/>
      <c r="E94" s="18"/>
      <c r="F94" s="18"/>
      <c r="G94" s="18"/>
    </row>
    <row r="95" spans="2:7" s="3" customFormat="1" ht="12" customHeight="1" x14ac:dyDescent="0.3">
      <c r="B95" s="17"/>
      <c r="C95" s="18"/>
      <c r="D95" s="18"/>
      <c r="E95" s="18"/>
      <c r="F95" s="18"/>
      <c r="G95" s="18"/>
    </row>
    <row r="96" spans="2:7" s="3" customFormat="1" ht="12" customHeight="1" x14ac:dyDescent="0.3">
      <c r="B96" s="17"/>
      <c r="C96" s="18"/>
      <c r="D96" s="18"/>
      <c r="E96" s="18"/>
      <c r="F96" s="18"/>
      <c r="G96" s="18"/>
    </row>
    <row r="97" spans="2:7" s="3" customFormat="1" ht="12" customHeight="1" x14ac:dyDescent="0.3">
      <c r="B97" s="17"/>
      <c r="C97" s="18"/>
      <c r="D97" s="18"/>
      <c r="E97" s="18"/>
      <c r="F97" s="18"/>
      <c r="G97" s="18"/>
    </row>
    <row r="98" spans="2:7" s="3" customFormat="1" ht="12" customHeight="1" x14ac:dyDescent="0.3">
      <c r="B98" s="17"/>
      <c r="C98" s="18"/>
      <c r="D98" s="18"/>
      <c r="E98" s="18"/>
      <c r="F98" s="18"/>
      <c r="G98" s="18"/>
    </row>
    <row r="99" spans="2:7" s="3" customFormat="1" ht="12" customHeight="1" x14ac:dyDescent="0.3">
      <c r="B99" s="17"/>
      <c r="C99" s="18"/>
      <c r="D99" s="18"/>
      <c r="E99" s="18"/>
      <c r="F99" s="18"/>
      <c r="G99" s="18"/>
    </row>
    <row r="100" spans="2:7" s="3" customFormat="1" ht="12" customHeight="1" x14ac:dyDescent="0.3">
      <c r="B100" s="17"/>
      <c r="C100" s="18"/>
      <c r="D100" s="18"/>
      <c r="E100" s="18"/>
      <c r="F100" s="18"/>
      <c r="G100" s="18"/>
    </row>
    <row r="101" spans="2:7" s="3" customFormat="1" ht="12" customHeight="1" x14ac:dyDescent="0.3">
      <c r="B101" s="17"/>
      <c r="C101" s="18"/>
      <c r="D101" s="18"/>
      <c r="E101" s="18"/>
      <c r="F101" s="18"/>
      <c r="G101" s="18"/>
    </row>
    <row r="102" spans="2:7" s="3" customFormat="1" ht="12" customHeight="1" x14ac:dyDescent="0.3">
      <c r="B102" s="17"/>
      <c r="C102" s="18"/>
      <c r="D102" s="18"/>
      <c r="E102" s="18"/>
      <c r="F102" s="18"/>
      <c r="G102" s="18"/>
    </row>
    <row r="103" spans="2:7" s="3" customFormat="1" ht="12" customHeight="1" x14ac:dyDescent="0.3">
      <c r="B103" s="17"/>
      <c r="C103" s="18"/>
      <c r="D103" s="18"/>
      <c r="E103" s="18"/>
      <c r="F103" s="18"/>
      <c r="G103" s="18"/>
    </row>
    <row r="104" spans="2:7" s="3" customFormat="1" ht="12" customHeight="1" x14ac:dyDescent="0.3">
      <c r="B104" s="17"/>
      <c r="C104" s="18"/>
      <c r="D104" s="18"/>
      <c r="E104" s="18"/>
      <c r="F104" s="18"/>
      <c r="G104" s="18"/>
    </row>
    <row r="105" spans="2:7" s="3" customFormat="1" ht="12" customHeight="1" x14ac:dyDescent="0.3">
      <c r="B105" s="17"/>
      <c r="C105" s="18"/>
      <c r="D105" s="18"/>
      <c r="E105" s="18"/>
      <c r="F105" s="18"/>
      <c r="G105" s="18"/>
    </row>
    <row r="106" spans="2:7" s="3" customFormat="1" ht="12" customHeight="1" x14ac:dyDescent="0.3">
      <c r="B106" s="17"/>
      <c r="C106" s="18"/>
      <c r="D106" s="18"/>
      <c r="E106" s="18"/>
      <c r="F106" s="18"/>
      <c r="G106" s="18"/>
    </row>
    <row r="107" spans="2:7" s="3" customFormat="1" ht="12" customHeight="1" x14ac:dyDescent="0.3">
      <c r="B107" s="17"/>
      <c r="C107" s="18"/>
      <c r="D107" s="18"/>
      <c r="E107" s="18"/>
      <c r="F107" s="18"/>
      <c r="G107" s="18"/>
    </row>
    <row r="108" spans="2:7" s="3" customFormat="1" ht="12" customHeight="1" x14ac:dyDescent="0.3">
      <c r="B108" s="17"/>
      <c r="C108" s="18"/>
      <c r="D108" s="18"/>
      <c r="E108" s="18"/>
      <c r="F108" s="18"/>
      <c r="G108" s="18"/>
    </row>
    <row r="109" spans="2:7" s="3" customFormat="1" ht="12" customHeight="1" x14ac:dyDescent="0.3">
      <c r="B109" s="17"/>
      <c r="C109" s="18"/>
      <c r="D109" s="18"/>
      <c r="E109" s="18"/>
      <c r="F109" s="18"/>
      <c r="G109" s="18"/>
    </row>
    <row r="110" spans="2:7" s="3" customFormat="1" ht="12" customHeight="1" x14ac:dyDescent="0.3">
      <c r="B110" s="17"/>
      <c r="C110" s="18"/>
      <c r="D110" s="18"/>
      <c r="E110" s="18"/>
      <c r="F110" s="18"/>
      <c r="G110" s="18"/>
    </row>
    <row r="111" spans="2:7" s="3" customFormat="1" ht="12" customHeight="1" x14ac:dyDescent="0.3">
      <c r="B111" s="17"/>
      <c r="C111" s="18"/>
      <c r="D111" s="18"/>
      <c r="E111" s="18"/>
      <c r="F111" s="18"/>
      <c r="G111" s="18"/>
    </row>
    <row r="112" spans="2:7" s="3" customFormat="1" ht="12" customHeight="1" x14ac:dyDescent="0.3">
      <c r="B112" s="17"/>
      <c r="C112" s="18"/>
      <c r="D112" s="18"/>
      <c r="E112" s="18"/>
      <c r="F112" s="18"/>
      <c r="G112" s="18"/>
    </row>
    <row r="113" spans="2:7" s="3" customFormat="1" ht="12" customHeight="1" x14ac:dyDescent="0.3">
      <c r="B113" s="17"/>
      <c r="C113" s="18"/>
      <c r="D113" s="18"/>
      <c r="E113" s="18"/>
      <c r="F113" s="18"/>
      <c r="G113" s="18"/>
    </row>
    <row r="114" spans="2:7" s="3" customFormat="1" ht="12" customHeight="1" x14ac:dyDescent="0.3">
      <c r="B114" s="17"/>
      <c r="C114" s="18"/>
      <c r="D114" s="18"/>
      <c r="E114" s="18"/>
      <c r="F114" s="18"/>
      <c r="G114" s="18"/>
    </row>
    <row r="115" spans="2:7" s="4" customFormat="1" ht="20.100000000000001" customHeight="1" x14ac:dyDescent="0.3">
      <c r="B115" s="25" t="s">
        <v>121</v>
      </c>
      <c r="C115" s="26"/>
      <c r="D115" s="27"/>
      <c r="E115" s="28"/>
      <c r="F115" s="28"/>
      <c r="G115" s="29">
        <f>SUM(G54:G114)</f>
        <v>33800000</v>
      </c>
    </row>
    <row r="116" spans="2:7" s="1" customFormat="1" ht="13.8" x14ac:dyDescent="0.3">
      <c r="B116" s="6" t="s">
        <v>1</v>
      </c>
    </row>
    <row r="117" spans="2:7" s="1" customFormat="1" ht="13.8" x14ac:dyDescent="0.3">
      <c r="B117" s="6" t="s">
        <v>3</v>
      </c>
    </row>
    <row r="118" spans="2:7" s="1" customFormat="1" ht="13.8" x14ac:dyDescent="0.3">
      <c r="B118" s="7" t="s">
        <v>4</v>
      </c>
    </row>
    <row r="119" spans="2:7" s="1" customFormat="1" ht="13.8" x14ac:dyDescent="0.3">
      <c r="B119" s="8" t="s">
        <v>991</v>
      </c>
    </row>
    <row r="120" spans="2:7" s="2" customFormat="1" ht="12" x14ac:dyDescent="0.3">
      <c r="D120" s="32" t="s">
        <v>959</v>
      </c>
    </row>
    <row r="121" spans="2:7" s="3" customFormat="1" ht="14.25" customHeight="1" x14ac:dyDescent="0.3">
      <c r="B121" s="33" t="s">
        <v>960</v>
      </c>
      <c r="C121" s="33" t="s">
        <v>8</v>
      </c>
      <c r="D121" s="33"/>
      <c r="E121" s="33"/>
      <c r="F121" s="33"/>
      <c r="G121" s="33" t="s">
        <v>12</v>
      </c>
    </row>
    <row r="122" spans="2:7" s="3" customFormat="1" ht="12" customHeight="1" x14ac:dyDescent="0.3">
      <c r="B122" s="34" t="s">
        <v>993</v>
      </c>
      <c r="C122" s="35" t="s">
        <v>994</v>
      </c>
      <c r="D122" s="36"/>
      <c r="E122" s="36"/>
      <c r="F122" s="36"/>
      <c r="G122" s="37">
        <f>G115</f>
        <v>33800000</v>
      </c>
    </row>
    <row r="123" spans="2:7" s="3" customFormat="1" ht="12" customHeight="1" x14ac:dyDescent="0.3"/>
    <row r="124" spans="2:7" s="4" customFormat="1" ht="20.100000000000001" customHeight="1" x14ac:dyDescent="0.3">
      <c r="B124" s="38" t="s">
        <v>961</v>
      </c>
      <c r="C124" s="39"/>
      <c r="D124" s="40"/>
      <c r="E124" s="40"/>
      <c r="F124" s="40"/>
      <c r="G124" s="41">
        <f>SUM(G122:G123)</f>
        <v>33800000</v>
      </c>
    </row>
    <row r="125" spans="2:7" s="3" customFormat="1" ht="12" customHeight="1" x14ac:dyDescent="0.3"/>
    <row r="126" spans="2:7" s="3" customFormat="1" ht="12" customHeight="1" x14ac:dyDescent="0.3"/>
    <row r="127" spans="2:7" s="3" customFormat="1" ht="12" customHeight="1" x14ac:dyDescent="0.3"/>
    <row r="128" spans="2:7" s="3" customFormat="1" ht="12" customHeight="1" x14ac:dyDescent="0.3"/>
    <row r="129" s="3" customFormat="1" ht="12" customHeight="1" x14ac:dyDescent="0.3"/>
    <row r="130" s="3" customFormat="1" ht="12" customHeight="1" x14ac:dyDescent="0.3"/>
    <row r="131" s="3" customFormat="1" ht="12" customHeight="1" x14ac:dyDescent="0.3"/>
    <row r="132" s="3" customFormat="1" ht="12" customHeight="1" x14ac:dyDescent="0.3"/>
    <row r="133" s="3" customFormat="1" ht="12" customHeight="1" x14ac:dyDescent="0.3"/>
    <row r="134" s="3" customFormat="1" ht="12" customHeight="1" x14ac:dyDescent="0.3"/>
    <row r="135" s="3" customFormat="1" ht="12" customHeight="1" x14ac:dyDescent="0.3"/>
    <row r="136" s="3" customFormat="1" ht="12" customHeight="1" x14ac:dyDescent="0.3"/>
    <row r="137" s="3" customFormat="1" ht="12" customHeight="1" x14ac:dyDescent="0.3"/>
    <row r="138" s="3" customFormat="1" ht="12" customHeight="1" x14ac:dyDescent="0.3"/>
    <row r="139" s="3" customFormat="1" ht="12" customHeight="1" x14ac:dyDescent="0.3"/>
    <row r="140" s="3" customFormat="1" ht="12" customHeight="1" x14ac:dyDescent="0.3"/>
    <row r="141" s="3" customFormat="1" ht="12" customHeight="1" x14ac:dyDescent="0.3"/>
    <row r="142" s="3" customFormat="1" ht="12" customHeight="1" x14ac:dyDescent="0.3"/>
    <row r="143" s="3" customFormat="1" ht="12" customHeight="1" x14ac:dyDescent="0.3"/>
    <row r="144" s="3" customFormat="1" ht="12" customHeight="1" x14ac:dyDescent="0.3"/>
    <row r="145" s="3" customFormat="1" ht="12" customHeight="1" x14ac:dyDescent="0.3"/>
    <row r="146" s="3" customFormat="1" ht="12" customHeight="1" x14ac:dyDescent="0.3"/>
    <row r="147" s="3" customFormat="1" ht="12" customHeight="1" x14ac:dyDescent="0.3"/>
    <row r="148" s="3" customFormat="1" ht="12" customHeight="1" x14ac:dyDescent="0.3"/>
    <row r="149" s="3" customFormat="1" ht="12" customHeight="1" x14ac:dyDescent="0.3"/>
    <row r="150" s="3" customFormat="1" ht="12" customHeight="1" x14ac:dyDescent="0.3"/>
    <row r="151" s="3" customFormat="1" ht="12" customHeight="1" x14ac:dyDescent="0.3"/>
    <row r="152" s="3" customFormat="1" ht="12" customHeight="1" x14ac:dyDescent="0.3"/>
    <row r="153" s="3" customFormat="1" ht="12" customHeight="1" x14ac:dyDescent="0.3"/>
    <row r="154" s="3" customFormat="1" ht="12" customHeight="1" x14ac:dyDescent="0.3"/>
    <row r="155" s="3" customFormat="1" ht="12" customHeight="1" x14ac:dyDescent="0.3"/>
    <row r="156" s="3" customFormat="1" ht="12" customHeight="1" x14ac:dyDescent="0.3"/>
    <row r="157" s="3" customFormat="1" ht="12" customHeight="1" x14ac:dyDescent="0.3"/>
    <row r="158" s="3" customFormat="1" ht="12" customHeight="1" x14ac:dyDescent="0.3"/>
    <row r="159" s="3" customFormat="1" ht="12" customHeight="1" x14ac:dyDescent="0.3"/>
    <row r="160" s="3" customFormat="1" ht="12" customHeight="1" x14ac:dyDescent="0.3"/>
    <row r="161" s="3" customFormat="1" ht="12" customHeight="1" x14ac:dyDescent="0.3"/>
    <row r="162" s="3" customFormat="1" ht="12" customHeight="1" x14ac:dyDescent="0.3"/>
    <row r="163" s="3" customFormat="1" ht="12" customHeight="1" x14ac:dyDescent="0.3"/>
    <row r="164" s="3" customFormat="1" ht="12" customHeight="1" x14ac:dyDescent="0.3"/>
    <row r="165" s="3" customFormat="1" ht="12" customHeight="1" x14ac:dyDescent="0.3"/>
    <row r="166" s="3" customFormat="1" ht="12" customHeight="1" x14ac:dyDescent="0.3"/>
    <row r="167" s="3" customFormat="1" ht="12" customHeight="1" x14ac:dyDescent="0.3"/>
    <row r="168" s="3" customFormat="1" ht="12" customHeight="1" x14ac:dyDescent="0.3"/>
    <row r="169" s="3" customFormat="1" ht="12" customHeight="1" x14ac:dyDescent="0.3"/>
    <row r="170" s="3" customFormat="1" ht="12" customHeight="1" x14ac:dyDescent="0.3"/>
    <row r="171" s="3" customFormat="1" ht="12" customHeight="1" x14ac:dyDescent="0.3"/>
    <row r="172" s="3" customFormat="1" ht="12" customHeight="1" x14ac:dyDescent="0.3"/>
    <row r="173" s="3" customFormat="1" ht="12" customHeight="1" x14ac:dyDescent="0.3"/>
    <row r="174" s="3" customFormat="1" ht="12" customHeight="1" x14ac:dyDescent="0.3"/>
    <row r="175" s="3" customFormat="1" ht="12" customHeight="1" x14ac:dyDescent="0.3"/>
    <row r="176" s="3" customFormat="1" ht="12" customHeight="1" x14ac:dyDescent="0.3"/>
    <row r="177" s="3" customFormat="1" ht="12" customHeight="1" x14ac:dyDescent="0.3"/>
    <row r="178" s="3" customFormat="1" ht="12" customHeight="1" x14ac:dyDescent="0.3"/>
    <row r="179" s="3" customFormat="1" ht="12" customHeight="1" x14ac:dyDescent="0.3"/>
    <row r="180" s="3" customFormat="1" ht="12" customHeight="1" x14ac:dyDescent="0.3"/>
    <row r="181" s="3" customFormat="1" ht="12" customHeight="1" x14ac:dyDescent="0.3"/>
    <row r="182" s="3" customFormat="1" ht="12" customHeight="1" x14ac:dyDescent="0.3"/>
    <row r="183" s="3" customFormat="1" ht="12" customHeight="1" x14ac:dyDescent="0.3"/>
    <row r="184" s="3" customFormat="1" ht="12" customHeight="1" x14ac:dyDescent="0.3"/>
    <row r="185" s="3" customFormat="1" ht="12" customHeight="1" x14ac:dyDescent="0.3"/>
    <row r="186" s="3" customFormat="1" ht="12" customHeight="1" x14ac:dyDescent="0.3"/>
  </sheetData>
  <pageMargins left="0.59027779999999996" right="0.27569440000000001" top="0.39374999999999999" bottom="0.39374999999999999" header="0.3" footer="0.3"/>
  <pageSetup paperSize="9" orientation="portrait"/>
  <rowBreaks count="3" manualBreakCount="3">
    <brk id="47" man="1"/>
    <brk id="115" man="1"/>
    <brk id="186" man="1"/>
  </row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3"/>
  <sheetViews>
    <sheetView showGridLines="0" topLeftCell="B59" workbookViewId="0">
      <selection activeCell="B2" sqref="B2"/>
    </sheetView>
  </sheetViews>
  <sheetFormatPr defaultColWidth="9.109375" defaultRowHeight="14.4" x14ac:dyDescent="0.3"/>
  <cols>
    <col min="1" max="1" width="5.44140625" style="5" hidden="1" customWidth="1"/>
    <col min="2" max="2" width="10.88671875" style="5" customWidth="1"/>
    <col min="3" max="3" width="44.88671875" style="5" customWidth="1"/>
    <col min="4" max="4" width="10.33203125" style="5" customWidth="1"/>
    <col min="5" max="6" width="10.88671875" style="5" customWidth="1"/>
    <col min="7" max="7" width="14" style="5" customWidth="1"/>
    <col min="8" max="16384" width="9.109375" style="5"/>
  </cols>
  <sheetData>
    <row r="1" spans="1:7" s="1" customFormat="1" ht="13.8" x14ac:dyDescent="0.3">
      <c r="A1" s="1" t="s">
        <v>0</v>
      </c>
      <c r="B1" s="6" t="s">
        <v>1</v>
      </c>
    </row>
    <row r="2" spans="1:7" s="1" customFormat="1" ht="13.8" x14ac:dyDescent="0.3">
      <c r="B2" s="6" t="s">
        <v>3</v>
      </c>
    </row>
    <row r="3" spans="1:7" s="1" customFormat="1" ht="13.8" x14ac:dyDescent="0.3">
      <c r="B3" s="8" t="s">
        <v>4</v>
      </c>
    </row>
    <row r="4" spans="1:7" s="1" customFormat="1" ht="13.8" x14ac:dyDescent="0.3">
      <c r="B4" s="8" t="s">
        <v>1017</v>
      </c>
    </row>
    <row r="5" spans="1:7" s="2" customFormat="1" ht="12" x14ac:dyDescent="0.3">
      <c r="G5" s="9" t="s">
        <v>1018</v>
      </c>
    </row>
    <row r="6" spans="1:7" s="3" customFormat="1" ht="15.45" customHeight="1" x14ac:dyDescent="0.3"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</row>
    <row r="7" spans="1:7" s="3" customFormat="1" ht="12" customHeight="1" x14ac:dyDescent="0.3">
      <c r="A7" s="3">
        <v>6555</v>
      </c>
      <c r="B7" s="12" t="s">
        <v>1019</v>
      </c>
      <c r="C7" s="13" t="s">
        <v>1020</v>
      </c>
      <c r="D7" s="14"/>
      <c r="E7" s="15"/>
      <c r="F7" s="15"/>
      <c r="G7" s="16"/>
    </row>
    <row r="8" spans="1:7" s="3" customFormat="1" ht="12" customHeight="1" x14ac:dyDescent="0.3">
      <c r="B8" s="17"/>
      <c r="C8" s="18"/>
      <c r="D8" s="18"/>
      <c r="E8" s="18"/>
      <c r="F8" s="18"/>
      <c r="G8" s="18"/>
    </row>
    <row r="9" spans="1:7" s="3" customFormat="1" ht="12" customHeight="1" x14ac:dyDescent="0.3">
      <c r="A9" s="3">
        <v>6556</v>
      </c>
      <c r="B9" s="19" t="s">
        <v>1021</v>
      </c>
      <c r="C9" s="20" t="s">
        <v>1022</v>
      </c>
      <c r="D9" s="14"/>
      <c r="E9" s="15"/>
      <c r="F9" s="15"/>
      <c r="G9" s="16"/>
    </row>
    <row r="10" spans="1:7" s="3" customFormat="1" ht="12" customHeight="1" x14ac:dyDescent="0.3">
      <c r="B10" s="17"/>
      <c r="C10" s="18"/>
      <c r="D10" s="18"/>
      <c r="E10" s="18"/>
      <c r="F10" s="18"/>
      <c r="G10" s="18"/>
    </row>
    <row r="11" spans="1:7" s="3" customFormat="1" ht="12" customHeight="1" x14ac:dyDescent="0.3">
      <c r="A11" s="3">
        <v>6557</v>
      </c>
      <c r="B11" s="19"/>
      <c r="C11" s="20" t="s">
        <v>1023</v>
      </c>
      <c r="D11" s="21" t="s">
        <v>42</v>
      </c>
      <c r="E11" s="22">
        <v>1</v>
      </c>
      <c r="F11" s="23">
        <v>0</v>
      </c>
      <c r="G11" s="16">
        <f>IF(D11 = CHAR(37), E11*F11/100,E11*F11)</f>
        <v>0</v>
      </c>
    </row>
    <row r="12" spans="1:7" s="3" customFormat="1" ht="12" customHeight="1" x14ac:dyDescent="0.3">
      <c r="B12" s="17"/>
      <c r="C12" s="18"/>
      <c r="D12" s="18"/>
      <c r="E12" s="18"/>
      <c r="F12" s="18"/>
      <c r="G12" s="18"/>
    </row>
    <row r="13" spans="1:7" s="3" customFormat="1" ht="12" customHeight="1" x14ac:dyDescent="0.3">
      <c r="A13" s="3">
        <v>6558</v>
      </c>
      <c r="B13" s="19"/>
      <c r="C13" s="20" t="s">
        <v>1024</v>
      </c>
      <c r="D13" s="21" t="s">
        <v>42</v>
      </c>
      <c r="E13" s="22">
        <v>1</v>
      </c>
      <c r="F13" s="23">
        <v>0</v>
      </c>
      <c r="G13" s="16">
        <f>IF(D13 = CHAR(37), E13*F13/100,E13*F13)</f>
        <v>0</v>
      </c>
    </row>
    <row r="14" spans="1:7" s="3" customFormat="1" ht="12" customHeight="1" x14ac:dyDescent="0.3">
      <c r="B14" s="17"/>
      <c r="C14" s="18"/>
      <c r="D14" s="18"/>
      <c r="E14" s="18"/>
      <c r="F14" s="18"/>
      <c r="G14" s="18"/>
    </row>
    <row r="15" spans="1:7" s="3" customFormat="1" ht="12" customHeight="1" x14ac:dyDescent="0.3">
      <c r="A15" s="3">
        <v>6560</v>
      </c>
      <c r="B15" s="19"/>
      <c r="C15" s="20" t="s">
        <v>1025</v>
      </c>
      <c r="D15" s="21"/>
      <c r="E15" s="22"/>
      <c r="F15" s="16"/>
      <c r="G15" s="16"/>
    </row>
    <row r="16" spans="1:7" s="3" customFormat="1" ht="12" customHeight="1" x14ac:dyDescent="0.3">
      <c r="B16" s="17"/>
      <c r="C16" s="18"/>
      <c r="D16" s="18"/>
      <c r="E16" s="18"/>
      <c r="F16" s="18"/>
      <c r="G16" s="18"/>
    </row>
    <row r="17" spans="1:7" s="3" customFormat="1" ht="12" customHeight="1" x14ac:dyDescent="0.3">
      <c r="A17" s="3">
        <v>6563</v>
      </c>
      <c r="B17" s="19"/>
      <c r="C17" s="20" t="s">
        <v>1023</v>
      </c>
      <c r="D17" s="21" t="s">
        <v>42</v>
      </c>
      <c r="E17" s="22">
        <v>1</v>
      </c>
      <c r="F17" s="23">
        <v>0</v>
      </c>
      <c r="G17" s="16">
        <f>IF(D17 = CHAR(37), E17*F17/100,E17*F17)</f>
        <v>0</v>
      </c>
    </row>
    <row r="18" spans="1:7" s="3" customFormat="1" ht="12" customHeight="1" x14ac:dyDescent="0.3">
      <c r="B18" s="17"/>
      <c r="C18" s="18"/>
      <c r="D18" s="18"/>
      <c r="E18" s="18"/>
      <c r="F18" s="18"/>
      <c r="G18" s="18"/>
    </row>
    <row r="19" spans="1:7" s="3" customFormat="1" ht="12" customHeight="1" x14ac:dyDescent="0.3">
      <c r="A19" s="3">
        <v>6565</v>
      </c>
      <c r="B19" s="19"/>
      <c r="C19" s="20" t="s">
        <v>1026</v>
      </c>
      <c r="D19" s="21" t="s">
        <v>42</v>
      </c>
      <c r="E19" s="22">
        <v>1</v>
      </c>
      <c r="F19" s="23">
        <v>0</v>
      </c>
      <c r="G19" s="16">
        <f>IF(D19 = CHAR(37), E19*F19/100,E19*F19)</f>
        <v>0</v>
      </c>
    </row>
    <row r="20" spans="1:7" s="3" customFormat="1" ht="12" customHeight="1" x14ac:dyDescent="0.3">
      <c r="B20" s="17"/>
      <c r="C20" s="18"/>
      <c r="D20" s="18"/>
      <c r="E20" s="18"/>
      <c r="F20" s="18"/>
      <c r="G20" s="18"/>
    </row>
    <row r="21" spans="1:7" s="3" customFormat="1" ht="12" customHeight="1" x14ac:dyDescent="0.3">
      <c r="A21" s="3">
        <v>6567</v>
      </c>
      <c r="B21" s="19"/>
      <c r="C21" s="20" t="s">
        <v>1027</v>
      </c>
      <c r="D21" s="21"/>
      <c r="E21" s="22"/>
      <c r="F21" s="16"/>
      <c r="G21" s="16"/>
    </row>
    <row r="22" spans="1:7" s="3" customFormat="1" ht="12" customHeight="1" x14ac:dyDescent="0.3">
      <c r="B22" s="17"/>
      <c r="C22" s="18"/>
      <c r="D22" s="18"/>
      <c r="E22" s="18"/>
      <c r="F22" s="18"/>
      <c r="G22" s="18"/>
    </row>
    <row r="23" spans="1:7" s="3" customFormat="1" ht="12" customHeight="1" x14ac:dyDescent="0.3">
      <c r="A23" s="3">
        <v>6570</v>
      </c>
      <c r="B23" s="19"/>
      <c r="C23" s="20" t="s">
        <v>1023</v>
      </c>
      <c r="D23" s="21" t="s">
        <v>42</v>
      </c>
      <c r="E23" s="22">
        <v>1</v>
      </c>
      <c r="F23" s="23">
        <v>0</v>
      </c>
      <c r="G23" s="16">
        <f>IF(D23 = CHAR(37), E23*F23/100,E23*F23)</f>
        <v>0</v>
      </c>
    </row>
    <row r="24" spans="1:7" s="3" customFormat="1" ht="12" customHeight="1" x14ac:dyDescent="0.3">
      <c r="B24" s="17"/>
      <c r="C24" s="18"/>
      <c r="D24" s="18"/>
      <c r="E24" s="18"/>
      <c r="F24" s="18"/>
      <c r="G24" s="18"/>
    </row>
    <row r="25" spans="1:7" s="3" customFormat="1" ht="12" customHeight="1" x14ac:dyDescent="0.3">
      <c r="A25" s="3">
        <v>6572</v>
      </c>
      <c r="B25" s="19"/>
      <c r="C25" s="20" t="s">
        <v>1028</v>
      </c>
      <c r="D25" s="21" t="s">
        <v>42</v>
      </c>
      <c r="E25" s="22">
        <v>1</v>
      </c>
      <c r="F25" s="23">
        <v>0</v>
      </c>
      <c r="G25" s="16">
        <f>IF(D25 = CHAR(37), E25*F25/100,E25*F25)</f>
        <v>0</v>
      </c>
    </row>
    <row r="26" spans="1:7" s="3" customFormat="1" ht="12" customHeight="1" x14ac:dyDescent="0.3">
      <c r="B26" s="17"/>
      <c r="C26" s="18"/>
      <c r="D26" s="18"/>
      <c r="E26" s="18"/>
      <c r="F26" s="18"/>
      <c r="G26" s="18"/>
    </row>
    <row r="27" spans="1:7" s="3" customFormat="1" ht="12" customHeight="1" x14ac:dyDescent="0.3">
      <c r="A27" s="3">
        <v>6574</v>
      </c>
      <c r="B27" s="19"/>
      <c r="C27" s="20" t="s">
        <v>1029</v>
      </c>
      <c r="D27" s="21" t="s">
        <v>42</v>
      </c>
      <c r="E27" s="22">
        <v>1</v>
      </c>
      <c r="F27" s="23">
        <v>0</v>
      </c>
      <c r="G27" s="16">
        <f>IF(D27 = CHAR(37), E27*F27/100,E27*F27)</f>
        <v>0</v>
      </c>
    </row>
    <row r="28" spans="1:7" s="3" customFormat="1" ht="12" customHeight="1" x14ac:dyDescent="0.3">
      <c r="B28" s="17"/>
      <c r="C28" s="18"/>
      <c r="D28" s="18"/>
      <c r="E28" s="18"/>
      <c r="F28" s="18"/>
      <c r="G28" s="18"/>
    </row>
    <row r="29" spans="1:7" s="3" customFormat="1" ht="12" customHeight="1" x14ac:dyDescent="0.3">
      <c r="A29" s="3">
        <v>6577</v>
      </c>
      <c r="B29" s="19"/>
      <c r="C29" s="20" t="s">
        <v>1030</v>
      </c>
      <c r="D29" s="21"/>
      <c r="E29" s="22"/>
      <c r="F29" s="16"/>
      <c r="G29" s="16"/>
    </row>
    <row r="30" spans="1:7" s="3" customFormat="1" ht="12" customHeight="1" x14ac:dyDescent="0.3">
      <c r="B30" s="17"/>
      <c r="C30" s="18"/>
      <c r="D30" s="18"/>
      <c r="E30" s="18"/>
      <c r="F30" s="18"/>
      <c r="G30" s="18"/>
    </row>
    <row r="31" spans="1:7" s="3" customFormat="1" ht="12" customHeight="1" x14ac:dyDescent="0.3">
      <c r="A31" s="3">
        <v>6580</v>
      </c>
      <c r="B31" s="19"/>
      <c r="C31" s="20" t="s">
        <v>1023</v>
      </c>
      <c r="D31" s="21" t="s">
        <v>42</v>
      </c>
      <c r="E31" s="22">
        <v>1</v>
      </c>
      <c r="F31" s="23">
        <v>0</v>
      </c>
      <c r="G31" s="16">
        <f>IF(D31 = CHAR(37), E31*F31/100,E31*F31)</f>
        <v>0</v>
      </c>
    </row>
    <row r="32" spans="1:7" s="3" customFormat="1" ht="12" customHeight="1" x14ac:dyDescent="0.3">
      <c r="B32" s="17"/>
      <c r="C32" s="18"/>
      <c r="D32" s="18"/>
      <c r="E32" s="18"/>
      <c r="F32" s="18"/>
      <c r="G32" s="18"/>
    </row>
    <row r="33" spans="1:7" s="3" customFormat="1" ht="12" customHeight="1" x14ac:dyDescent="0.3">
      <c r="A33" s="3">
        <v>6582</v>
      </c>
      <c r="B33" s="19"/>
      <c r="C33" s="20" t="s">
        <v>1028</v>
      </c>
      <c r="D33" s="21" t="s">
        <v>42</v>
      </c>
      <c r="E33" s="22">
        <v>1</v>
      </c>
      <c r="F33" s="23">
        <v>0</v>
      </c>
      <c r="G33" s="16">
        <f>IF(D33 = CHAR(37), E33*F33/100,E33*F33)</f>
        <v>0</v>
      </c>
    </row>
    <row r="34" spans="1:7" s="3" customFormat="1" ht="12" customHeight="1" x14ac:dyDescent="0.3">
      <c r="B34" s="17"/>
      <c r="C34" s="18"/>
      <c r="D34" s="18"/>
      <c r="E34" s="18"/>
      <c r="F34" s="18"/>
      <c r="G34" s="18"/>
    </row>
    <row r="35" spans="1:7" s="3" customFormat="1" ht="12" customHeight="1" x14ac:dyDescent="0.3">
      <c r="A35" s="3">
        <v>6584</v>
      </c>
      <c r="B35" s="19"/>
      <c r="C35" s="20" t="s">
        <v>1029</v>
      </c>
      <c r="D35" s="21" t="s">
        <v>42</v>
      </c>
      <c r="E35" s="22">
        <v>1</v>
      </c>
      <c r="F35" s="23">
        <v>0</v>
      </c>
      <c r="G35" s="16">
        <f>IF(D35 = CHAR(37), E35*F35/100,E35*F35)</f>
        <v>0</v>
      </c>
    </row>
    <row r="36" spans="1:7" s="3" customFormat="1" ht="12" customHeight="1" x14ac:dyDescent="0.3">
      <c r="B36" s="17"/>
      <c r="C36" s="18"/>
      <c r="D36" s="18"/>
      <c r="E36" s="18"/>
      <c r="F36" s="18"/>
      <c r="G36" s="18"/>
    </row>
    <row r="37" spans="1:7" s="3" customFormat="1" ht="24" customHeight="1" x14ac:dyDescent="0.3">
      <c r="A37" s="3">
        <v>6586</v>
      </c>
      <c r="B37" s="19"/>
      <c r="C37" s="20" t="s">
        <v>1031</v>
      </c>
      <c r="D37" s="21" t="s">
        <v>1032</v>
      </c>
      <c r="E37" s="22">
        <v>48</v>
      </c>
      <c r="F37" s="23">
        <v>0</v>
      </c>
      <c r="G37" s="16">
        <f>IF(D37 = CHAR(37), E37*F37/100,E37*F37)</f>
        <v>0</v>
      </c>
    </row>
    <row r="38" spans="1:7" s="3" customFormat="1" ht="12" customHeight="1" x14ac:dyDescent="0.3">
      <c r="B38" s="17"/>
      <c r="C38" s="18"/>
      <c r="D38" s="18"/>
      <c r="E38" s="18"/>
      <c r="F38" s="18"/>
      <c r="G38" s="18"/>
    </row>
    <row r="39" spans="1:7" s="3" customFormat="1" ht="12" customHeight="1" x14ac:dyDescent="0.3">
      <c r="B39" s="17"/>
      <c r="C39" s="18"/>
      <c r="D39" s="18"/>
      <c r="E39" s="18"/>
      <c r="F39" s="18"/>
      <c r="G39" s="18"/>
    </row>
    <row r="40" spans="1:7" s="3" customFormat="1" ht="12" customHeight="1" x14ac:dyDescent="0.3">
      <c r="B40" s="17"/>
      <c r="C40" s="18"/>
      <c r="D40" s="18"/>
      <c r="E40" s="18"/>
      <c r="F40" s="18"/>
      <c r="G40" s="18"/>
    </row>
    <row r="41" spans="1:7" s="3" customFormat="1" ht="12" customHeight="1" x14ac:dyDescent="0.3">
      <c r="B41" s="17"/>
      <c r="C41" s="18"/>
      <c r="D41" s="18"/>
      <c r="E41" s="18"/>
      <c r="F41" s="18"/>
      <c r="G41" s="18"/>
    </row>
    <row r="42" spans="1:7" s="3" customFormat="1" ht="12" customHeight="1" x14ac:dyDescent="0.3">
      <c r="B42" s="17"/>
      <c r="C42" s="18"/>
      <c r="D42" s="18"/>
      <c r="E42" s="18"/>
      <c r="F42" s="18"/>
      <c r="G42" s="18"/>
    </row>
    <row r="43" spans="1:7" s="3" customFormat="1" ht="12" customHeight="1" x14ac:dyDescent="0.3">
      <c r="B43" s="17"/>
      <c r="C43" s="18"/>
      <c r="D43" s="18"/>
      <c r="E43" s="18"/>
      <c r="F43" s="18"/>
      <c r="G43" s="18"/>
    </row>
    <row r="44" spans="1:7" s="3" customFormat="1" ht="12" customHeight="1" x14ac:dyDescent="0.3">
      <c r="B44" s="17"/>
      <c r="C44" s="18"/>
      <c r="D44" s="18"/>
      <c r="E44" s="18"/>
      <c r="F44" s="18"/>
      <c r="G44" s="18"/>
    </row>
    <row r="45" spans="1:7" s="3" customFormat="1" ht="12" customHeight="1" x14ac:dyDescent="0.3">
      <c r="B45" s="17"/>
      <c r="C45" s="18"/>
      <c r="D45" s="18"/>
      <c r="E45" s="18"/>
      <c r="F45" s="18"/>
      <c r="G45" s="18"/>
    </row>
    <row r="46" spans="1:7" s="3" customFormat="1" ht="12" customHeight="1" x14ac:dyDescent="0.3">
      <c r="B46" s="17"/>
      <c r="C46" s="18"/>
      <c r="D46" s="18"/>
      <c r="E46" s="18"/>
      <c r="F46" s="18"/>
      <c r="G46" s="18"/>
    </row>
    <row r="47" spans="1:7" s="3" customFormat="1" ht="12" customHeight="1" x14ac:dyDescent="0.3">
      <c r="B47" s="17"/>
      <c r="C47" s="18"/>
      <c r="D47" s="18"/>
      <c r="E47" s="18"/>
      <c r="F47" s="18"/>
      <c r="G47" s="18"/>
    </row>
    <row r="48" spans="1:7" s="3" customFormat="1" ht="12" customHeight="1" x14ac:dyDescent="0.3">
      <c r="B48" s="17"/>
      <c r="C48" s="18"/>
      <c r="D48" s="18"/>
      <c r="E48" s="18"/>
      <c r="F48" s="18"/>
      <c r="G48" s="18"/>
    </row>
    <row r="49" spans="2:7" s="3" customFormat="1" ht="12" customHeight="1" x14ac:dyDescent="0.3">
      <c r="B49" s="17"/>
      <c r="C49" s="18"/>
      <c r="D49" s="18"/>
      <c r="E49" s="18"/>
      <c r="F49" s="18"/>
      <c r="G49" s="18"/>
    </row>
    <row r="50" spans="2:7" s="3" customFormat="1" ht="12" customHeight="1" x14ac:dyDescent="0.3">
      <c r="B50" s="17"/>
      <c r="C50" s="18"/>
      <c r="D50" s="18"/>
      <c r="E50" s="18"/>
      <c r="F50" s="18"/>
      <c r="G50" s="18"/>
    </row>
    <row r="51" spans="2:7" s="3" customFormat="1" ht="12" customHeight="1" x14ac:dyDescent="0.3">
      <c r="B51" s="17"/>
      <c r="C51" s="18"/>
      <c r="D51" s="18"/>
      <c r="E51" s="18"/>
      <c r="F51" s="18"/>
      <c r="G51" s="18"/>
    </row>
    <row r="52" spans="2:7" s="3" customFormat="1" ht="12" customHeight="1" x14ac:dyDescent="0.3">
      <c r="B52" s="17"/>
      <c r="C52" s="18"/>
      <c r="D52" s="18"/>
      <c r="E52" s="18"/>
      <c r="F52" s="18"/>
      <c r="G52" s="18"/>
    </row>
    <row r="53" spans="2:7" s="3" customFormat="1" ht="12" customHeight="1" x14ac:dyDescent="0.3">
      <c r="B53" s="17"/>
      <c r="C53" s="18"/>
      <c r="D53" s="18"/>
      <c r="E53" s="18"/>
      <c r="F53" s="18"/>
      <c r="G53" s="18"/>
    </row>
    <row r="54" spans="2:7" s="3" customFormat="1" ht="12" customHeight="1" x14ac:dyDescent="0.3">
      <c r="B54" s="17"/>
      <c r="C54" s="18"/>
      <c r="D54" s="18"/>
      <c r="E54" s="18"/>
      <c r="F54" s="18"/>
      <c r="G54" s="18"/>
    </row>
    <row r="55" spans="2:7" s="3" customFormat="1" ht="12" customHeight="1" x14ac:dyDescent="0.3">
      <c r="B55" s="17"/>
      <c r="C55" s="18"/>
      <c r="D55" s="18"/>
      <c r="E55" s="18"/>
      <c r="F55" s="18"/>
      <c r="G55" s="18"/>
    </row>
    <row r="56" spans="2:7" s="3" customFormat="1" ht="12" customHeight="1" x14ac:dyDescent="0.3">
      <c r="B56" s="17"/>
      <c r="C56" s="18"/>
      <c r="D56" s="18"/>
      <c r="E56" s="18"/>
      <c r="F56" s="18"/>
      <c r="G56" s="18"/>
    </row>
    <row r="57" spans="2:7" s="3" customFormat="1" ht="12" customHeight="1" x14ac:dyDescent="0.3">
      <c r="B57" s="17"/>
      <c r="C57" s="18"/>
      <c r="D57" s="18"/>
      <c r="E57" s="18"/>
      <c r="F57" s="18"/>
      <c r="G57" s="18"/>
    </row>
    <row r="58" spans="2:7" s="3" customFormat="1" ht="12" customHeight="1" x14ac:dyDescent="0.3">
      <c r="B58" s="17"/>
      <c r="C58" s="18"/>
      <c r="D58" s="18"/>
      <c r="E58" s="18"/>
      <c r="F58" s="18"/>
      <c r="G58" s="18"/>
    </row>
    <row r="59" spans="2:7" s="3" customFormat="1" ht="12" customHeight="1" x14ac:dyDescent="0.3">
      <c r="B59" s="17"/>
      <c r="C59" s="18"/>
      <c r="D59" s="18"/>
      <c r="E59" s="18"/>
      <c r="F59" s="18"/>
      <c r="G59" s="18"/>
    </row>
    <row r="60" spans="2:7" s="3" customFormat="1" ht="12" customHeight="1" x14ac:dyDescent="0.3">
      <c r="B60" s="17"/>
      <c r="C60" s="18"/>
      <c r="D60" s="18"/>
      <c r="E60" s="18"/>
      <c r="F60" s="18"/>
      <c r="G60" s="18"/>
    </row>
    <row r="61" spans="2:7" s="3" customFormat="1" ht="12" customHeight="1" x14ac:dyDescent="0.3">
      <c r="B61" s="17"/>
      <c r="C61" s="18"/>
      <c r="D61" s="18"/>
      <c r="E61" s="18"/>
      <c r="F61" s="18"/>
      <c r="G61" s="18"/>
    </row>
    <row r="62" spans="2:7" s="3" customFormat="1" ht="12" customHeight="1" x14ac:dyDescent="0.3">
      <c r="B62" s="17"/>
      <c r="C62" s="18"/>
      <c r="D62" s="18"/>
      <c r="E62" s="18"/>
      <c r="F62" s="18"/>
      <c r="G62" s="18"/>
    </row>
    <row r="63" spans="2:7" s="3" customFormat="1" ht="12" customHeight="1" x14ac:dyDescent="0.3">
      <c r="B63" s="17"/>
      <c r="C63" s="18"/>
      <c r="D63" s="18"/>
      <c r="E63" s="18"/>
      <c r="F63" s="18"/>
      <c r="G63" s="18"/>
    </row>
    <row r="64" spans="2:7" s="3" customFormat="1" ht="12" customHeight="1" x14ac:dyDescent="0.3">
      <c r="B64" s="17"/>
      <c r="C64" s="18"/>
      <c r="D64" s="18"/>
      <c r="E64" s="18"/>
      <c r="F64" s="18"/>
      <c r="G64" s="18"/>
    </row>
    <row r="65" spans="2:7" s="3" customFormat="1" ht="12" customHeight="1" x14ac:dyDescent="0.3">
      <c r="B65" s="17"/>
      <c r="C65" s="18"/>
      <c r="D65" s="18"/>
      <c r="E65" s="18"/>
      <c r="F65" s="18"/>
      <c r="G65" s="18"/>
    </row>
    <row r="66" spans="2:7" s="3" customFormat="1" ht="12" customHeight="1" x14ac:dyDescent="0.3">
      <c r="B66" s="17"/>
      <c r="C66" s="18"/>
      <c r="D66" s="18"/>
      <c r="E66" s="18"/>
      <c r="F66" s="18"/>
      <c r="G66" s="18"/>
    </row>
    <row r="67" spans="2:7" s="3" customFormat="1" ht="12" customHeight="1" x14ac:dyDescent="0.3">
      <c r="B67" s="17"/>
      <c r="C67" s="18"/>
      <c r="D67" s="18"/>
      <c r="E67" s="18"/>
      <c r="F67" s="18"/>
      <c r="G67" s="18"/>
    </row>
    <row r="68" spans="2:7" s="3" customFormat="1" ht="12" customHeight="1" x14ac:dyDescent="0.3">
      <c r="B68" s="17"/>
      <c r="C68" s="18"/>
      <c r="D68" s="18"/>
      <c r="E68" s="18"/>
      <c r="F68" s="18"/>
      <c r="G68" s="18"/>
    </row>
    <row r="69" spans="2:7" s="3" customFormat="1" ht="12" customHeight="1" x14ac:dyDescent="0.3">
      <c r="B69" s="17"/>
      <c r="C69" s="18"/>
      <c r="D69" s="18"/>
      <c r="E69" s="18"/>
      <c r="F69" s="18"/>
      <c r="G69" s="18"/>
    </row>
    <row r="70" spans="2:7" s="3" customFormat="1" ht="12" customHeight="1" x14ac:dyDescent="0.3">
      <c r="B70" s="17"/>
      <c r="C70" s="18"/>
      <c r="D70" s="18"/>
      <c r="E70" s="18"/>
      <c r="F70" s="18"/>
      <c r="G70" s="18"/>
    </row>
    <row r="71" spans="2:7" s="3" customFormat="1" ht="12" customHeight="1" x14ac:dyDescent="0.3">
      <c r="B71" s="17"/>
      <c r="C71" s="18"/>
      <c r="D71" s="18"/>
      <c r="E71" s="18"/>
      <c r="F71" s="18"/>
      <c r="G71" s="18"/>
    </row>
    <row r="72" spans="2:7" s="4" customFormat="1" ht="20.100000000000001" customHeight="1" x14ac:dyDescent="0.3">
      <c r="B72" s="25" t="s">
        <v>121</v>
      </c>
      <c r="C72" s="26"/>
      <c r="D72" s="27"/>
      <c r="E72" s="28"/>
      <c r="F72" s="28"/>
      <c r="G72" s="29">
        <f>SUM(G7:G71)</f>
        <v>0</v>
      </c>
    </row>
    <row r="73" spans="2:7" s="1" customFormat="1" ht="13.8" x14ac:dyDescent="0.3">
      <c r="B73" s="6" t="s">
        <v>1</v>
      </c>
    </row>
    <row r="74" spans="2:7" s="1" customFormat="1" ht="13.8" x14ac:dyDescent="0.3">
      <c r="B74" s="6" t="s">
        <v>3</v>
      </c>
    </row>
    <row r="75" spans="2:7" s="1" customFormat="1" ht="13.8" x14ac:dyDescent="0.3">
      <c r="B75" s="8" t="s">
        <v>4</v>
      </c>
    </row>
    <row r="76" spans="2:7" s="1" customFormat="1" ht="13.8" x14ac:dyDescent="0.3">
      <c r="B76" s="8" t="s">
        <v>1017</v>
      </c>
    </row>
    <row r="77" spans="2:7" s="2" customFormat="1" ht="12" x14ac:dyDescent="0.3">
      <c r="D77" s="32" t="s">
        <v>959</v>
      </c>
    </row>
    <row r="78" spans="2:7" s="3" customFormat="1" ht="14.25" customHeight="1" x14ac:dyDescent="0.3">
      <c r="B78" s="33" t="s">
        <v>960</v>
      </c>
      <c r="C78" s="33" t="s">
        <v>8</v>
      </c>
      <c r="D78" s="33"/>
      <c r="E78" s="33"/>
      <c r="F78" s="33"/>
      <c r="G78" s="33" t="s">
        <v>12</v>
      </c>
    </row>
    <row r="79" spans="2:7" s="3" customFormat="1" ht="12" customHeight="1" x14ac:dyDescent="0.3">
      <c r="B79" s="34" t="s">
        <v>1019</v>
      </c>
      <c r="C79" s="35" t="s">
        <v>1020</v>
      </c>
      <c r="D79" s="36"/>
      <c r="E79" s="36"/>
      <c r="F79" s="36"/>
      <c r="G79" s="37">
        <f>G72</f>
        <v>0</v>
      </c>
    </row>
    <row r="80" spans="2:7" s="3" customFormat="1" ht="12" customHeight="1" x14ac:dyDescent="0.3"/>
    <row r="81" spans="2:7" s="4" customFormat="1" ht="20.100000000000001" customHeight="1" x14ac:dyDescent="0.3">
      <c r="B81" s="38" t="s">
        <v>961</v>
      </c>
      <c r="C81" s="39"/>
      <c r="D81" s="40"/>
      <c r="E81" s="40"/>
      <c r="F81" s="40"/>
      <c r="G81" s="41">
        <f>SUM(G79:G80)</f>
        <v>0</v>
      </c>
    </row>
    <row r="82" spans="2:7" s="3" customFormat="1" ht="12" customHeight="1" x14ac:dyDescent="0.3"/>
    <row r="83" spans="2:7" s="3" customFormat="1" ht="12" customHeight="1" x14ac:dyDescent="0.3"/>
    <row r="84" spans="2:7" s="3" customFormat="1" ht="12" customHeight="1" x14ac:dyDescent="0.3"/>
    <row r="85" spans="2:7" s="3" customFormat="1" ht="12" customHeight="1" x14ac:dyDescent="0.3"/>
    <row r="86" spans="2:7" s="3" customFormat="1" ht="12" customHeight="1" x14ac:dyDescent="0.3"/>
    <row r="87" spans="2:7" s="3" customFormat="1" ht="12" customHeight="1" x14ac:dyDescent="0.3"/>
    <row r="88" spans="2:7" s="3" customFormat="1" ht="12" customHeight="1" x14ac:dyDescent="0.3"/>
    <row r="89" spans="2:7" s="3" customFormat="1" ht="12" customHeight="1" x14ac:dyDescent="0.3"/>
    <row r="90" spans="2:7" s="3" customFormat="1" ht="12" customHeight="1" x14ac:dyDescent="0.3"/>
    <row r="91" spans="2:7" s="3" customFormat="1" ht="12" customHeight="1" x14ac:dyDescent="0.3"/>
    <row r="92" spans="2:7" s="3" customFormat="1" ht="12" customHeight="1" x14ac:dyDescent="0.3"/>
    <row r="93" spans="2:7" s="3" customFormat="1" ht="12" customHeight="1" x14ac:dyDescent="0.3"/>
    <row r="94" spans="2:7" s="3" customFormat="1" ht="12" customHeight="1" x14ac:dyDescent="0.3"/>
    <row r="95" spans="2:7" s="3" customFormat="1" ht="12" customHeight="1" x14ac:dyDescent="0.3"/>
    <row r="96" spans="2:7" s="3" customFormat="1" ht="12" customHeight="1" x14ac:dyDescent="0.3"/>
    <row r="97" s="3" customFormat="1" ht="12" customHeight="1" x14ac:dyDescent="0.3"/>
    <row r="98" s="3" customFormat="1" ht="12" customHeight="1" x14ac:dyDescent="0.3"/>
    <row r="99" s="3" customFormat="1" ht="12" customHeight="1" x14ac:dyDescent="0.3"/>
    <row r="100" s="3" customFormat="1" ht="12" customHeight="1" x14ac:dyDescent="0.3"/>
    <row r="101" s="3" customFormat="1" ht="12" customHeight="1" x14ac:dyDescent="0.3"/>
    <row r="102" s="3" customFormat="1" ht="12" customHeight="1" x14ac:dyDescent="0.3"/>
    <row r="103" s="3" customFormat="1" ht="12" customHeight="1" x14ac:dyDescent="0.3"/>
    <row r="104" s="3" customFormat="1" ht="12" customHeight="1" x14ac:dyDescent="0.3"/>
    <row r="105" s="3" customFormat="1" ht="12" customHeight="1" x14ac:dyDescent="0.3"/>
    <row r="106" s="3" customFormat="1" ht="12" customHeight="1" x14ac:dyDescent="0.3"/>
    <row r="107" s="3" customFormat="1" ht="12" customHeight="1" x14ac:dyDescent="0.3"/>
    <row r="108" s="3" customFormat="1" ht="12" customHeight="1" x14ac:dyDescent="0.3"/>
    <row r="109" s="3" customFormat="1" ht="12" customHeight="1" x14ac:dyDescent="0.3"/>
    <row r="110" s="3" customFormat="1" ht="12" customHeight="1" x14ac:dyDescent="0.3"/>
    <row r="111" s="3" customFormat="1" ht="12" customHeight="1" x14ac:dyDescent="0.3"/>
    <row r="112" s="3" customFormat="1" ht="12" customHeight="1" x14ac:dyDescent="0.3"/>
    <row r="113" s="3" customFormat="1" ht="12" customHeight="1" x14ac:dyDescent="0.3"/>
    <row r="114" s="3" customFormat="1" ht="12" customHeight="1" x14ac:dyDescent="0.3"/>
    <row r="115" s="3" customFormat="1" ht="12" customHeight="1" x14ac:dyDescent="0.3"/>
    <row r="116" s="3" customFormat="1" ht="12" customHeight="1" x14ac:dyDescent="0.3"/>
    <row r="117" s="3" customFormat="1" ht="12" customHeight="1" x14ac:dyDescent="0.3"/>
    <row r="118" s="3" customFormat="1" ht="12" customHeight="1" x14ac:dyDescent="0.3"/>
    <row r="119" s="3" customFormat="1" ht="12" customHeight="1" x14ac:dyDescent="0.3"/>
    <row r="120" s="3" customFormat="1" ht="12" customHeight="1" x14ac:dyDescent="0.3"/>
    <row r="121" s="3" customFormat="1" ht="12" customHeight="1" x14ac:dyDescent="0.3"/>
    <row r="122" s="3" customFormat="1" ht="12" customHeight="1" x14ac:dyDescent="0.3"/>
    <row r="123" s="3" customFormat="1" ht="12" customHeight="1" x14ac:dyDescent="0.3"/>
    <row r="124" s="3" customFormat="1" ht="12" customHeight="1" x14ac:dyDescent="0.3"/>
    <row r="125" s="3" customFormat="1" ht="12" customHeight="1" x14ac:dyDescent="0.3"/>
    <row r="126" s="3" customFormat="1" ht="12" customHeight="1" x14ac:dyDescent="0.3"/>
    <row r="127" s="3" customFormat="1" ht="12" customHeight="1" x14ac:dyDescent="0.3"/>
    <row r="128" s="3" customFormat="1" ht="12" customHeight="1" x14ac:dyDescent="0.3"/>
    <row r="129" s="3" customFormat="1" ht="12" customHeight="1" x14ac:dyDescent="0.3"/>
    <row r="130" s="3" customFormat="1" ht="12" customHeight="1" x14ac:dyDescent="0.3"/>
    <row r="131" s="3" customFormat="1" ht="12" customHeight="1" x14ac:dyDescent="0.3"/>
    <row r="132" s="3" customFormat="1" ht="12" customHeight="1" x14ac:dyDescent="0.3"/>
    <row r="133" s="3" customFormat="1" ht="12" customHeight="1" x14ac:dyDescent="0.3"/>
    <row r="134" s="3" customFormat="1" ht="12" customHeight="1" x14ac:dyDescent="0.3"/>
    <row r="135" s="3" customFormat="1" ht="12" customHeight="1" x14ac:dyDescent="0.3"/>
    <row r="136" s="3" customFormat="1" ht="12" customHeight="1" x14ac:dyDescent="0.3"/>
    <row r="137" s="3" customFormat="1" ht="12" customHeight="1" x14ac:dyDescent="0.3"/>
    <row r="138" s="3" customFormat="1" ht="12" customHeight="1" x14ac:dyDescent="0.3"/>
    <row r="139" s="3" customFormat="1" ht="12" customHeight="1" x14ac:dyDescent="0.3"/>
    <row r="140" s="3" customFormat="1" ht="12" customHeight="1" x14ac:dyDescent="0.3"/>
    <row r="141" s="3" customFormat="1" ht="12" customHeight="1" x14ac:dyDescent="0.3"/>
    <row r="142" s="3" customFormat="1" ht="12" customHeight="1" x14ac:dyDescent="0.3"/>
    <row r="143" s="3" customFormat="1" ht="12" customHeight="1" x14ac:dyDescent="0.3"/>
  </sheetData>
  <pageMargins left="0.59027779999999996" right="0.27569440000000001" top="0.39374999999999999" bottom="0.39374999999999999" header="0.3" footer="0.3"/>
  <pageSetup paperSize="9" orientation="portrait"/>
  <rowBreaks count="2" manualBreakCount="2">
    <brk id="72" man="1"/>
    <brk id="143" man="1"/>
  </row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1"/>
  <sheetViews>
    <sheetView showGridLines="0" tabSelected="1" topLeftCell="B1" workbookViewId="0">
      <selection activeCell="G22" sqref="G22"/>
    </sheetView>
  </sheetViews>
  <sheetFormatPr defaultColWidth="9.109375" defaultRowHeight="14.4" x14ac:dyDescent="0.3"/>
  <cols>
    <col min="1" max="1" width="5.44140625" style="5" hidden="1" customWidth="1"/>
    <col min="2" max="2" width="11.33203125" style="5" customWidth="1"/>
    <col min="3" max="3" width="61" style="5" customWidth="1"/>
    <col min="4" max="6" width="5.44140625" style="5" customWidth="1"/>
    <col min="7" max="7" width="14" style="5" customWidth="1"/>
    <col min="8" max="16384" width="9.109375" style="5"/>
  </cols>
  <sheetData>
    <row r="1" spans="1:7" s="1" customFormat="1" ht="13.8" x14ac:dyDescent="0.3">
      <c r="A1" s="1" t="s">
        <v>0</v>
      </c>
      <c r="B1" s="6" t="s">
        <v>1</v>
      </c>
    </row>
    <row r="2" spans="1:7" s="1" customFormat="1" ht="13.8" x14ac:dyDescent="0.3">
      <c r="B2" s="6" t="s">
        <v>3</v>
      </c>
    </row>
    <row r="3" spans="1:7" s="1" customFormat="1" ht="13.8" x14ac:dyDescent="0.3">
      <c r="B3" s="8" t="s">
        <v>4</v>
      </c>
    </row>
    <row r="4" spans="1:7" s="2" customFormat="1" ht="12" x14ac:dyDescent="0.3">
      <c r="D4" s="32" t="s">
        <v>1033</v>
      </c>
    </row>
    <row r="5" spans="1:7" s="3" customFormat="1" ht="14.25" customHeight="1" x14ac:dyDescent="0.3">
      <c r="B5" s="33" t="s">
        <v>1034</v>
      </c>
      <c r="C5" s="33" t="s">
        <v>8</v>
      </c>
      <c r="D5" s="33"/>
      <c r="E5" s="33"/>
      <c r="F5" s="33"/>
      <c r="G5" s="33" t="s">
        <v>12</v>
      </c>
    </row>
    <row r="6" spans="1:7" s="3" customFormat="1" ht="12" customHeight="1" x14ac:dyDescent="0.3">
      <c r="B6" s="34" t="s">
        <v>1035</v>
      </c>
      <c r="C6" s="35" t="s">
        <v>5</v>
      </c>
      <c r="D6" s="36"/>
      <c r="E6" s="36"/>
      <c r="F6" s="36"/>
      <c r="G6" s="37">
        <f>'Schedule 1'!G2213</f>
        <v>6861000</v>
      </c>
    </row>
    <row r="7" spans="1:7" s="3" customFormat="1" ht="12" customHeight="1" x14ac:dyDescent="0.3"/>
    <row r="8" spans="1:7" s="3" customFormat="1" ht="12" customHeight="1" x14ac:dyDescent="0.3">
      <c r="B8" s="34" t="s">
        <v>1036</v>
      </c>
      <c r="C8" s="35" t="s">
        <v>962</v>
      </c>
      <c r="D8" s="36"/>
      <c r="E8" s="36"/>
      <c r="F8" s="36"/>
      <c r="G8" s="37">
        <f>'Schedule 2'!G72</f>
        <v>2050000</v>
      </c>
    </row>
    <row r="9" spans="1:7" s="3" customFormat="1" ht="12" customHeight="1" x14ac:dyDescent="0.3"/>
    <row r="10" spans="1:7" s="3" customFormat="1" ht="12" customHeight="1" x14ac:dyDescent="0.3">
      <c r="B10" s="34" t="s">
        <v>1037</v>
      </c>
      <c r="C10" s="35" t="s">
        <v>991</v>
      </c>
      <c r="D10" s="36"/>
      <c r="E10" s="36"/>
      <c r="F10" s="36"/>
      <c r="G10" s="37">
        <f>'Schedule 3'!G124</f>
        <v>33800000</v>
      </c>
    </row>
    <row r="11" spans="1:7" s="3" customFormat="1" ht="12" customHeight="1" x14ac:dyDescent="0.3"/>
    <row r="12" spans="1:7" s="3" customFormat="1" ht="12" customHeight="1" x14ac:dyDescent="0.3">
      <c r="B12" s="34" t="s">
        <v>1038</v>
      </c>
      <c r="C12" s="35" t="s">
        <v>1039</v>
      </c>
      <c r="D12" s="36"/>
      <c r="E12" s="36"/>
      <c r="F12" s="36"/>
      <c r="G12" s="37">
        <f>'Schedule 4'!G81</f>
        <v>0</v>
      </c>
    </row>
    <row r="13" spans="1:7" s="3" customFormat="1" ht="12" customHeight="1" x14ac:dyDescent="0.3"/>
    <row r="14" spans="1:7" s="4" customFormat="1" ht="20.100000000000001" customHeight="1" x14ac:dyDescent="0.3">
      <c r="B14" s="38" t="s">
        <v>1040</v>
      </c>
      <c r="C14" s="39"/>
      <c r="D14" s="40"/>
      <c r="E14" s="40"/>
      <c r="F14" s="40"/>
      <c r="G14" s="41">
        <f>SUM(G6:G13)</f>
        <v>42711000</v>
      </c>
    </row>
    <row r="15" spans="1:7" s="3" customFormat="1" ht="12" customHeight="1" x14ac:dyDescent="0.3"/>
    <row r="16" spans="1:7" s="3" customFormat="1" ht="12" customHeight="1" x14ac:dyDescent="0.3"/>
    <row r="17" s="3" customFormat="1" ht="12" customHeight="1" x14ac:dyDescent="0.3"/>
    <row r="18" s="3" customFormat="1" ht="12" customHeight="1" x14ac:dyDescent="0.3"/>
    <row r="19" s="3" customFormat="1" ht="12" customHeight="1" x14ac:dyDescent="0.3"/>
    <row r="20" s="3" customFormat="1" ht="12" customHeight="1" x14ac:dyDescent="0.3"/>
    <row r="21" s="3" customFormat="1" ht="12" customHeight="1" x14ac:dyDescent="0.3"/>
    <row r="22" s="3" customFormat="1" ht="12" customHeight="1" x14ac:dyDescent="0.3"/>
    <row r="23" s="3" customFormat="1" ht="12" customHeight="1" x14ac:dyDescent="0.3"/>
    <row r="24" s="3" customFormat="1" ht="12" customHeight="1" x14ac:dyDescent="0.3"/>
    <row r="25" s="3" customFormat="1" ht="12" customHeight="1" x14ac:dyDescent="0.3"/>
    <row r="26" s="3" customFormat="1" ht="12" customHeight="1" x14ac:dyDescent="0.3"/>
    <row r="27" s="3" customFormat="1" ht="12" customHeight="1" x14ac:dyDescent="0.3"/>
    <row r="28" s="3" customFormat="1" ht="12" customHeight="1" x14ac:dyDescent="0.3"/>
    <row r="29" s="3" customFormat="1" ht="12" customHeight="1" x14ac:dyDescent="0.3"/>
    <row r="30" s="3" customFormat="1" ht="12" customHeight="1" x14ac:dyDescent="0.3"/>
    <row r="31" s="3" customFormat="1" ht="12" customHeight="1" x14ac:dyDescent="0.3"/>
    <row r="32" s="3" customFormat="1" ht="12" customHeight="1" x14ac:dyDescent="0.3"/>
    <row r="33" s="3" customFormat="1" ht="12" customHeight="1" x14ac:dyDescent="0.3"/>
    <row r="34" s="3" customFormat="1" ht="12" customHeight="1" x14ac:dyDescent="0.3"/>
    <row r="35" s="3" customFormat="1" ht="12" customHeight="1" x14ac:dyDescent="0.3"/>
    <row r="36" s="3" customFormat="1" ht="12" customHeight="1" x14ac:dyDescent="0.3"/>
    <row r="37" s="3" customFormat="1" ht="12" customHeight="1" x14ac:dyDescent="0.3"/>
    <row r="38" s="3" customFormat="1" ht="12" customHeight="1" x14ac:dyDescent="0.3"/>
    <row r="39" s="3" customFormat="1" ht="12" customHeight="1" x14ac:dyDescent="0.3"/>
    <row r="40" s="3" customFormat="1" ht="12" customHeight="1" x14ac:dyDescent="0.3"/>
    <row r="41" s="3" customFormat="1" ht="12" customHeight="1" x14ac:dyDescent="0.3"/>
    <row r="42" s="3" customFormat="1" ht="12" customHeight="1" x14ac:dyDescent="0.3"/>
    <row r="43" s="3" customFormat="1" ht="12" customHeight="1" x14ac:dyDescent="0.3"/>
    <row r="44" s="3" customFormat="1" ht="12" customHeight="1" x14ac:dyDescent="0.3"/>
    <row r="45" s="3" customFormat="1" ht="12" customHeight="1" x14ac:dyDescent="0.3"/>
    <row r="46" s="3" customFormat="1" ht="12" customHeight="1" x14ac:dyDescent="0.3"/>
    <row r="47" s="3" customFormat="1" ht="12" customHeight="1" x14ac:dyDescent="0.3"/>
    <row r="48" s="3" customFormat="1" ht="12" customHeight="1" x14ac:dyDescent="0.3"/>
    <row r="49" s="3" customFormat="1" ht="12" customHeight="1" x14ac:dyDescent="0.3"/>
    <row r="50" s="3" customFormat="1" ht="12" customHeight="1" x14ac:dyDescent="0.3"/>
    <row r="51" s="3" customFormat="1" ht="12" customHeight="1" x14ac:dyDescent="0.3"/>
    <row r="52" s="3" customFormat="1" ht="12" customHeight="1" x14ac:dyDescent="0.3"/>
    <row r="53" s="3" customFormat="1" ht="12" customHeight="1" x14ac:dyDescent="0.3"/>
    <row r="54" s="3" customFormat="1" ht="12" customHeight="1" x14ac:dyDescent="0.3"/>
    <row r="55" s="3" customFormat="1" ht="12" customHeight="1" x14ac:dyDescent="0.3"/>
    <row r="56" s="3" customFormat="1" ht="12" customHeight="1" x14ac:dyDescent="0.3"/>
    <row r="57" s="3" customFormat="1" ht="12" customHeight="1" x14ac:dyDescent="0.3"/>
    <row r="58" s="3" customFormat="1" ht="12" customHeight="1" x14ac:dyDescent="0.3"/>
    <row r="59" s="3" customFormat="1" ht="12" customHeight="1" x14ac:dyDescent="0.3"/>
    <row r="60" s="3" customFormat="1" ht="12" customHeight="1" x14ac:dyDescent="0.3"/>
    <row r="61" s="3" customFormat="1" ht="12" customHeight="1" x14ac:dyDescent="0.3"/>
    <row r="62" s="3" customFormat="1" ht="12" customHeight="1" x14ac:dyDescent="0.3"/>
    <row r="63" s="3" customFormat="1" ht="12" customHeight="1" x14ac:dyDescent="0.3"/>
    <row r="64" s="3" customFormat="1" ht="12" customHeight="1" x14ac:dyDescent="0.3"/>
    <row r="65" s="3" customFormat="1" ht="12" customHeight="1" x14ac:dyDescent="0.3"/>
    <row r="66" s="3" customFormat="1" ht="12" customHeight="1" x14ac:dyDescent="0.3"/>
    <row r="67" s="3" customFormat="1" ht="12" customHeight="1" x14ac:dyDescent="0.3"/>
    <row r="68" s="3" customFormat="1" ht="12" customHeight="1" x14ac:dyDescent="0.3"/>
    <row r="69" s="3" customFormat="1" ht="12" customHeight="1" x14ac:dyDescent="0.3"/>
    <row r="70" s="3" customFormat="1" ht="12" customHeight="1" x14ac:dyDescent="0.3"/>
    <row r="71" s="3" customFormat="1" ht="12" customHeight="1" x14ac:dyDescent="0.3"/>
  </sheetData>
  <pageMargins left="0.59027779999999996" right="0.27569440000000001" top="0.39374999999999999" bottom="0.39374999999999999" header="0.3" footer="0.3"/>
  <pageSetup paperSize="9" orientation="portrait"/>
  <rowBreaks count="1" manualBreakCount="1">
    <brk id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DISCLAIMER - READ ME</vt:lpstr>
      <vt:lpstr>Schedule 1</vt:lpstr>
      <vt:lpstr>Schedule 2</vt:lpstr>
      <vt:lpstr>Schedule 3</vt:lpstr>
      <vt:lpstr>Schedule 4</vt:lpstr>
      <vt:lpstr>Summary Of 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Elsie du Plessis</dc:creator>
  <cp:lastModifiedBy>Mpumelelo Christian Mtshawu</cp:lastModifiedBy>
  <dcterms:created xsi:type="dcterms:W3CDTF">2024-02-02T08:59:41Z</dcterms:created>
  <dcterms:modified xsi:type="dcterms:W3CDTF">2024-02-06T11:47:43Z</dcterms:modified>
</cp:coreProperties>
</file>